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NTA ANA 2017 1\NORMAS 2017\LDF 1E TRIM\"/>
    </mc:Choice>
  </mc:AlternateContent>
  <bookViews>
    <workbookView xWindow="0" yWindow="0" windowWidth="20490" windowHeight="65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" i="1" l="1"/>
  <c r="E163" i="1" l="1"/>
  <c r="G163" i="1"/>
  <c r="H163" i="1"/>
  <c r="E87" i="1"/>
  <c r="F87" i="1"/>
  <c r="G87" i="1"/>
  <c r="H87" i="1"/>
  <c r="E11" i="1"/>
  <c r="G11" i="1"/>
  <c r="H11" i="1"/>
  <c r="D11" i="1"/>
  <c r="E154" i="1"/>
  <c r="F154" i="1"/>
  <c r="G154" i="1"/>
  <c r="H154" i="1"/>
  <c r="I154" i="1"/>
  <c r="D154" i="1"/>
  <c r="I156" i="1"/>
  <c r="I157" i="1"/>
  <c r="I158" i="1"/>
  <c r="I159" i="1"/>
  <c r="I160" i="1"/>
  <c r="I161" i="1"/>
  <c r="I155" i="1"/>
  <c r="E150" i="1"/>
  <c r="F150" i="1"/>
  <c r="G150" i="1"/>
  <c r="H150" i="1"/>
  <c r="I150" i="1"/>
  <c r="D150" i="1"/>
  <c r="I152" i="1"/>
  <c r="I153" i="1"/>
  <c r="I151" i="1"/>
  <c r="E141" i="1"/>
  <c r="F141" i="1"/>
  <c r="G141" i="1"/>
  <c r="H141" i="1"/>
  <c r="I141" i="1"/>
  <c r="D141" i="1"/>
  <c r="I149" i="1"/>
  <c r="I143" i="1"/>
  <c r="I144" i="1"/>
  <c r="I145" i="1"/>
  <c r="I146" i="1"/>
  <c r="I147" i="1"/>
  <c r="I148" i="1"/>
  <c r="I142" i="1"/>
  <c r="E137" i="1"/>
  <c r="F137" i="1"/>
  <c r="G137" i="1"/>
  <c r="H137" i="1"/>
  <c r="I139" i="1"/>
  <c r="I140" i="1"/>
  <c r="I138" i="1"/>
  <c r="I137" i="1" s="1"/>
  <c r="I87" i="1" s="1"/>
  <c r="D137" i="1"/>
  <c r="D87" i="1" s="1"/>
  <c r="E127" i="1"/>
  <c r="F127" i="1"/>
  <c r="G127" i="1"/>
  <c r="H127" i="1"/>
  <c r="I127" i="1"/>
  <c r="D127" i="1"/>
  <c r="I134" i="1"/>
  <c r="I135" i="1"/>
  <c r="I136" i="1"/>
  <c r="I129" i="1"/>
  <c r="I130" i="1"/>
  <c r="I131" i="1"/>
  <c r="I132" i="1"/>
  <c r="I128" i="1"/>
  <c r="I133" i="1"/>
  <c r="E117" i="1"/>
  <c r="F117" i="1"/>
  <c r="G117" i="1"/>
  <c r="H117" i="1"/>
  <c r="I117" i="1"/>
  <c r="D117" i="1"/>
  <c r="I119" i="1"/>
  <c r="I120" i="1"/>
  <c r="I121" i="1"/>
  <c r="I122" i="1"/>
  <c r="I123" i="1"/>
  <c r="I124" i="1"/>
  <c r="I125" i="1"/>
  <c r="I126" i="1"/>
  <c r="I118" i="1"/>
  <c r="E107" i="1"/>
  <c r="F107" i="1"/>
  <c r="G107" i="1"/>
  <c r="H107" i="1"/>
  <c r="I107" i="1"/>
  <c r="D107" i="1"/>
  <c r="I109" i="1"/>
  <c r="I110" i="1"/>
  <c r="I111" i="1"/>
  <c r="I112" i="1"/>
  <c r="I113" i="1"/>
  <c r="I114" i="1"/>
  <c r="I115" i="1"/>
  <c r="I116" i="1"/>
  <c r="I108" i="1"/>
  <c r="E97" i="1"/>
  <c r="F97" i="1"/>
  <c r="G97" i="1"/>
  <c r="H97" i="1"/>
  <c r="I97" i="1"/>
  <c r="D97" i="1"/>
  <c r="E89" i="1"/>
  <c r="F89" i="1"/>
  <c r="G89" i="1"/>
  <c r="H89" i="1"/>
  <c r="I89" i="1"/>
  <c r="D89" i="1"/>
  <c r="I91" i="1"/>
  <c r="I92" i="1"/>
  <c r="I93" i="1"/>
  <c r="I94" i="1"/>
  <c r="I95" i="1"/>
  <c r="I96" i="1"/>
  <c r="I90" i="1"/>
  <c r="E77" i="1"/>
  <c r="F77" i="1"/>
  <c r="G77" i="1"/>
  <c r="H77" i="1"/>
  <c r="I77" i="1"/>
  <c r="D77" i="1"/>
  <c r="I79" i="1"/>
  <c r="I80" i="1"/>
  <c r="I81" i="1"/>
  <c r="I82" i="1"/>
  <c r="I83" i="1"/>
  <c r="I84" i="1"/>
  <c r="I78" i="1"/>
  <c r="E73" i="1"/>
  <c r="F73" i="1"/>
  <c r="G73" i="1"/>
  <c r="H73" i="1"/>
  <c r="I73" i="1"/>
  <c r="D73" i="1"/>
  <c r="I75" i="1"/>
  <c r="I76" i="1"/>
  <c r="I74" i="1"/>
  <c r="E64" i="1"/>
  <c r="F64" i="1"/>
  <c r="G64" i="1"/>
  <c r="H64" i="1"/>
  <c r="I64" i="1"/>
  <c r="D64" i="1"/>
  <c r="I66" i="1"/>
  <c r="I67" i="1"/>
  <c r="I68" i="1"/>
  <c r="I69" i="1"/>
  <c r="I70" i="1"/>
  <c r="I71" i="1"/>
  <c r="I72" i="1"/>
  <c r="I65" i="1"/>
  <c r="I63" i="1"/>
  <c r="I62" i="1"/>
  <c r="I61" i="1"/>
  <c r="I60" i="1" s="1"/>
  <c r="I11" i="1" s="1"/>
  <c r="E60" i="1"/>
  <c r="F11" i="1"/>
  <c r="G60" i="1"/>
  <c r="H60" i="1"/>
  <c r="D60" i="1"/>
  <c r="E50" i="1"/>
  <c r="F50" i="1"/>
  <c r="G50" i="1"/>
  <c r="H50" i="1"/>
  <c r="I50" i="1"/>
  <c r="D50" i="1"/>
  <c r="I52" i="1"/>
  <c r="I53" i="1"/>
  <c r="I54" i="1"/>
  <c r="I55" i="1"/>
  <c r="I56" i="1"/>
  <c r="I57" i="1"/>
  <c r="I58" i="1"/>
  <c r="I59" i="1"/>
  <c r="I51" i="1"/>
  <c r="I40" i="1"/>
  <c r="H40" i="1"/>
  <c r="G40" i="1"/>
  <c r="F40" i="1"/>
  <c r="E40" i="1"/>
  <c r="D40" i="1"/>
  <c r="I49" i="1"/>
  <c r="I42" i="1"/>
  <c r="I43" i="1"/>
  <c r="I41" i="1"/>
  <c r="I45" i="1"/>
  <c r="I46" i="1"/>
  <c r="I47" i="1"/>
  <c r="I48" i="1"/>
  <c r="I44" i="1"/>
  <c r="I30" i="1"/>
  <c r="E30" i="1"/>
  <c r="F30" i="1"/>
  <c r="G30" i="1"/>
  <c r="H30" i="1"/>
  <c r="D30" i="1"/>
  <c r="I39" i="1"/>
  <c r="I38" i="1"/>
  <c r="I37" i="1"/>
  <c r="I36" i="1"/>
  <c r="I35" i="1"/>
  <c r="I34" i="1"/>
  <c r="I33" i="1"/>
  <c r="I32" i="1"/>
  <c r="I31" i="1"/>
  <c r="F163" i="1" l="1"/>
  <c r="I163" i="1"/>
  <c r="D163" i="1"/>
  <c r="E20" i="1"/>
  <c r="F20" i="1"/>
  <c r="G20" i="1"/>
  <c r="H20" i="1"/>
  <c r="I20" i="1"/>
  <c r="D20" i="1"/>
  <c r="I23" i="1"/>
  <c r="I24" i="1"/>
  <c r="I25" i="1"/>
  <c r="I26" i="1"/>
  <c r="I27" i="1"/>
  <c r="I28" i="1"/>
  <c r="I29" i="1"/>
  <c r="I22" i="1"/>
  <c r="I21" i="1"/>
  <c r="I12" i="1"/>
  <c r="H12" i="1"/>
  <c r="G12" i="1"/>
  <c r="F12" i="1"/>
  <c r="E12" i="1"/>
  <c r="I13" i="1"/>
  <c r="D12" i="1"/>
</calcChain>
</file>

<file path=xl/sharedStrings.xml><?xml version="1.0" encoding="utf-8"?>
<sst xmlns="http://schemas.openxmlformats.org/spreadsheetml/2006/main" count="162" uniqueCount="89">
  <si>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</si>
  <si>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</si>
  <si>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</si>
  <si>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</si>
  <si>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</si>
  <si>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</si>
  <si>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</si>
  <si>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</si>
  <si>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</si>
  <si>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</si>
  <si>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</si>
  <si>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</si>
  <si>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</si>
  <si>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</si>
  <si>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</si>
  <si>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</si>
  <si>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</si>
  <si>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</si>
  <si>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</si>
  <si>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</si>
  <si>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</si>
  <si>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</si>
  <si>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</si>
  <si>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</si>
  <si>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</si>
  <si>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</si>
  <si>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</si>
  <si>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</si>
  <si>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</si>
  <si>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</si>
  <si>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</si>
  <si>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</si>
  <si>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</si>
  <si>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</si>
  <si>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</si>
  <si>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</si>
  <si>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</si>
  <si>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</si>
  <si>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</si>
  <si>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</si>
  <si>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</si>
  <si>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</si>
  <si>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</si>
  <si>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</si>
  <si>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</si>
  <si>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</si>
  <si>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</si>
  <si>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</si>
  <si>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</si>
  <si>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</si>
  <si>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</si>
  <si>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</si>
  <si>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</si>
  <si>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</si>
  <si>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</si>
  <si>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</si>
  <si>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</si>
  <si>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</si>
  <si>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</si>
  <si>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</si>
  <si>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</si>
  <si>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</si>
  <si>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</si>
  <si>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</si>
  <si>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</si>
  <si>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</si>
  <si>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</si>
  <si>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</si>
  <si>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</si>
  <si>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</si>
  <si>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</si>
  <si>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</si>
  <si>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</si>
  <si>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</si>
  <si>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</si>
  <si>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</si>
  <si>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</si>
  <si>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</si>
  <si>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</si>
  <si>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</si>
  <si>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</si>
  <si>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</si>
  <si>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</si>
  <si>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</si>
  <si>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</si>
  <si>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</si>
  <si>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</si>
  <si>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MUNICIPIO DE SANTA ANA ATEIXTLAHUACA, TEOTITLAN, OAXACA</t>
  </si>
  <si>
    <t>DEL 01  DE ENERO  AL  31 DE MARZO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</si>
</sst>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/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4" fontId="2" fillId="0" borderId="12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4" fontId="3" fillId="0" borderId="12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4" fontId="3" fillId="0" borderId="12" xfId="0" quotePrefix="1" applyNumberFormat="1" applyFont="1" applyBorder="1" applyAlignment="1">
      <alignment horizontal="right" vertical="center"/>
    </xf>
    <xf numFmtId="4" fontId="3" fillId="0" borderId="9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0" fontId="0" fillId="0" borderId="0" xfId="0" applyBorder="1"/>
    <xf numFmtId="0" fontId="3" fillId="0" borderId="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4" fontId="2" fillId="0" borderId="17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4" fontId="1" fillId="2" borderId="14" xfId="0" applyNumberFormat="1" applyFont="1" applyFill="1" applyBorder="1" applyAlignment="1">
      <alignment horizontal="center" vertical="center" wrapText="1"/>
    </xf>
    <xf numFmtId="4" fontId="1" fillId="2" borderId="15" xfId="0" applyNumberFormat="1" applyFont="1" applyFill="1" applyBorder="1" applyAlignment="1">
      <alignment horizontal="center" vertical="center" wrapText="1"/>
    </xf>
    <xf numFmtId="4" fontId="1" fillId="2" borderId="16" xfId="0" applyNumberFormat="1" applyFont="1" applyFill="1" applyBorder="1" applyAlignment="1">
      <alignment horizontal="center" vertical="center" wrapText="1"/>
    </xf>
    <xf numFmtId="4" fontId="1" fillId="2" borderId="17" xfId="0" applyNumberFormat="1" applyFont="1" applyFill="1" applyBorder="1" applyAlignment="1">
      <alignment horizontal="center" vertical="center" wrapText="1"/>
    </xf>
    <xf numFmtId="4" fontId="1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64"/>
  <sheetViews>
    <sheetView tabSelected="1" zoomScale="96" zoomScaleNormal="96" workbookViewId="0">
      <selection activeCell="F61" sqref="F61"/>
    </sheetView>
  </sheetViews>
  <sheetFormatPr baseColWidth="10" defaultRowHeight="15" x14ac:dyDescent="0.25"/>
  <cols>
    <col min="1" max="1" width="2.7109375" customWidth="1"/>
    <col min="2" max="2" width="4.28515625" customWidth="1"/>
    <col min="3" max="3" width="62.85546875" customWidth="1"/>
    <col min="4" max="6" width="13" customWidth="1"/>
    <col min="9" max="9" width="13.85546875" customWidth="1"/>
  </cols>
  <sheetData>
    <row r="3" spans="2:9" ht="15.75" thickBot="1" x14ac:dyDescent="0.3"/>
    <row r="4" spans="2:9" x14ac:dyDescent="0.25">
      <c r="B4" s="28" t="s">
        <v>87</v>
      </c>
      <c r="C4" s="29"/>
      <c r="D4" s="29"/>
      <c r="E4" s="29"/>
      <c r="F4" s="29"/>
      <c r="G4" s="29"/>
      <c r="H4" s="29"/>
      <c r="I4" s="30"/>
    </row>
    <row r="5" spans="2:9" x14ac:dyDescent="0.25">
      <c r="B5" s="31" t="s">
        <v>0</v>
      </c>
      <c r="C5" s="32"/>
      <c r="D5" s="32"/>
      <c r="E5" s="32"/>
      <c r="F5" s="32"/>
      <c r="G5" s="32"/>
      <c r="H5" s="32"/>
      <c r="I5" s="33"/>
    </row>
    <row r="6" spans="2:9" x14ac:dyDescent="0.25">
      <c r="B6" s="31" t="s">
        <v>1</v>
      </c>
      <c r="C6" s="32"/>
      <c r="D6" s="32"/>
      <c r="E6" s="32"/>
      <c r="F6" s="32"/>
      <c r="G6" s="32"/>
      <c r="H6" s="32"/>
      <c r="I6" s="33"/>
    </row>
    <row r="7" spans="2:9" x14ac:dyDescent="0.25">
      <c r="B7" s="31" t="s">
        <v>88</v>
      </c>
      <c r="C7" s="32"/>
      <c r="D7" s="32"/>
      <c r="E7" s="32"/>
      <c r="F7" s="32"/>
      <c r="G7" s="32"/>
      <c r="H7" s="32"/>
      <c r="I7" s="33"/>
    </row>
    <row r="8" spans="2:9" ht="15.75" thickBot="1" x14ac:dyDescent="0.3">
      <c r="B8" s="34" t="s">
        <v>2</v>
      </c>
      <c r="C8" s="35"/>
      <c r="D8" s="35"/>
      <c r="E8" s="35"/>
      <c r="F8" s="35"/>
      <c r="G8" s="35"/>
      <c r="H8" s="35"/>
      <c r="I8" s="36"/>
    </row>
    <row r="9" spans="2:9" ht="15.75" thickBot="1" x14ac:dyDescent="0.3">
      <c r="B9" s="37" t="s">
        <v>3</v>
      </c>
      <c r="C9" s="38"/>
      <c r="D9" s="41" t="s">
        <v>4</v>
      </c>
      <c r="E9" s="42"/>
      <c r="F9" s="42"/>
      <c r="G9" s="42"/>
      <c r="H9" s="43"/>
      <c r="I9" s="44" t="s">
        <v>5</v>
      </c>
    </row>
    <row r="10" spans="2:9" ht="18.75" thickBot="1" x14ac:dyDescent="0.3">
      <c r="B10" s="39"/>
      <c r="C10" s="40"/>
      <c r="D10" s="12" t="s">
        <v>6</v>
      </c>
      <c r="E10" s="12" t="s">
        <v>7</v>
      </c>
      <c r="F10" s="12" t="s">
        <v>8</v>
      </c>
      <c r="G10" s="12" t="s">
        <v>9</v>
      </c>
      <c r="H10" s="12" t="s">
        <v>10</v>
      </c>
      <c r="I10" s="45"/>
    </row>
    <row r="11" spans="2:9" x14ac:dyDescent="0.25">
      <c r="B11" s="24" t="s">
        <v>11</v>
      </c>
      <c r="C11" s="25"/>
      <c r="D11" s="6">
        <f>D12+D20+D30+D40+D50+D60+D64+D74+D77</f>
        <v>1766532.5</v>
      </c>
      <c r="E11" s="6">
        <f t="shared" ref="E11:I11" si="0">E12+E20+E30+E40+E50+E60+E64+E74+E77</f>
        <v>0</v>
      </c>
      <c r="F11" s="6">
        <f t="shared" si="0"/>
        <v>1766532.5</v>
      </c>
      <c r="G11" s="6">
        <f t="shared" si="0"/>
        <v>345145.67000000004</v>
      </c>
      <c r="H11" s="6">
        <f t="shared" si="0"/>
        <v>345145.67000000004</v>
      </c>
      <c r="I11" s="6">
        <f t="shared" si="0"/>
        <v>1421386.83</v>
      </c>
    </row>
    <row r="12" spans="2:9" x14ac:dyDescent="0.25">
      <c r="B12" s="18" t="s">
        <v>12</v>
      </c>
      <c r="C12" s="19"/>
      <c r="D12" s="6">
        <f t="shared" ref="D12:I12" si="1">SUM(D13:D19)</f>
        <v>774000</v>
      </c>
      <c r="E12" s="7">
        <f t="shared" si="1"/>
        <v>0</v>
      </c>
      <c r="F12" s="7">
        <f t="shared" si="1"/>
        <v>774000</v>
      </c>
      <c r="G12" s="7">
        <f t="shared" si="1"/>
        <v>192900</v>
      </c>
      <c r="H12" s="7">
        <f t="shared" si="1"/>
        <v>192900</v>
      </c>
      <c r="I12" s="7">
        <f t="shared" si="1"/>
        <v>581100</v>
      </c>
    </row>
    <row r="13" spans="2:9" x14ac:dyDescent="0.25">
      <c r="B13" s="1"/>
      <c r="C13" s="2" t="s">
        <v>13</v>
      </c>
      <c r="D13" s="8">
        <v>774000</v>
      </c>
      <c r="E13" s="9">
        <v>0</v>
      </c>
      <c r="F13" s="9">
        <v>774000</v>
      </c>
      <c r="G13" s="9">
        <v>192900</v>
      </c>
      <c r="H13" s="9">
        <v>192900</v>
      </c>
      <c r="I13" s="9">
        <f>D13-H13</f>
        <v>581100</v>
      </c>
    </row>
    <row r="14" spans="2:9" x14ac:dyDescent="0.25">
      <c r="B14" s="1"/>
      <c r="C14" s="2" t="s">
        <v>14</v>
      </c>
      <c r="D14" s="8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</row>
    <row r="15" spans="2:9" x14ac:dyDescent="0.25">
      <c r="B15" s="1"/>
      <c r="C15" s="2" t="s">
        <v>15</v>
      </c>
      <c r="D15" s="8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</row>
    <row r="16" spans="2:9" x14ac:dyDescent="0.25">
      <c r="B16" s="1"/>
      <c r="C16" s="2" t="s">
        <v>16</v>
      </c>
      <c r="D16" s="8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</row>
    <row r="17" spans="2:9" x14ac:dyDescent="0.25">
      <c r="B17" s="1"/>
      <c r="C17" s="2" t="s">
        <v>17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</row>
    <row r="18" spans="2:9" x14ac:dyDescent="0.25">
      <c r="B18" s="1"/>
      <c r="C18" s="2" t="s">
        <v>18</v>
      </c>
      <c r="D18" s="8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</row>
    <row r="19" spans="2:9" x14ac:dyDescent="0.25">
      <c r="B19" s="1"/>
      <c r="C19" s="2" t="s">
        <v>19</v>
      </c>
      <c r="D19" s="8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</row>
    <row r="20" spans="2:9" x14ac:dyDescent="0.25">
      <c r="B20" s="20" t="s">
        <v>20</v>
      </c>
      <c r="C20" s="21"/>
      <c r="D20" s="6">
        <f>SUM(D21:D29)</f>
        <v>385324.55</v>
      </c>
      <c r="E20" s="6">
        <f t="shared" ref="E20:I20" si="2">SUM(E21:E29)</f>
        <v>0</v>
      </c>
      <c r="F20" s="6">
        <f t="shared" si="2"/>
        <v>385324.55</v>
      </c>
      <c r="G20" s="6">
        <f t="shared" si="2"/>
        <v>43502.7</v>
      </c>
      <c r="H20" s="6">
        <f t="shared" si="2"/>
        <v>43502.7</v>
      </c>
      <c r="I20" s="6">
        <f t="shared" si="2"/>
        <v>341821.85</v>
      </c>
    </row>
    <row r="21" spans="2:9" x14ac:dyDescent="0.25">
      <c r="B21" s="1"/>
      <c r="C21" s="2" t="s">
        <v>21</v>
      </c>
      <c r="D21" s="8">
        <v>16500</v>
      </c>
      <c r="E21" s="9">
        <v>0</v>
      </c>
      <c r="F21" s="9">
        <v>16500</v>
      </c>
      <c r="G21" s="9">
        <v>4665.75</v>
      </c>
      <c r="H21" s="9">
        <v>4665.75</v>
      </c>
      <c r="I21" s="9">
        <f>D21-H21</f>
        <v>11834.25</v>
      </c>
    </row>
    <row r="22" spans="2:9" x14ac:dyDescent="0.25">
      <c r="B22" s="1"/>
      <c r="C22" s="2" t="s">
        <v>22</v>
      </c>
      <c r="D22" s="8">
        <v>97300</v>
      </c>
      <c r="E22" s="9">
        <v>0</v>
      </c>
      <c r="F22" s="9">
        <v>97300</v>
      </c>
      <c r="G22" s="9">
        <v>0</v>
      </c>
      <c r="H22" s="9">
        <v>0</v>
      </c>
      <c r="I22" s="9">
        <f>D22-H22</f>
        <v>97300</v>
      </c>
    </row>
    <row r="23" spans="2:9" x14ac:dyDescent="0.25">
      <c r="B23" s="1"/>
      <c r="C23" s="2" t="s">
        <v>23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f t="shared" ref="I23:I29" si="3">D23-H23</f>
        <v>0</v>
      </c>
    </row>
    <row r="24" spans="2:9" x14ac:dyDescent="0.25">
      <c r="B24" s="1"/>
      <c r="C24" s="2" t="s">
        <v>24</v>
      </c>
      <c r="D24" s="8">
        <v>14000</v>
      </c>
      <c r="E24" s="9">
        <v>0</v>
      </c>
      <c r="F24" s="9">
        <v>14000</v>
      </c>
      <c r="G24" s="9">
        <v>780</v>
      </c>
      <c r="H24" s="9">
        <v>780</v>
      </c>
      <c r="I24" s="9">
        <f t="shared" si="3"/>
        <v>13220</v>
      </c>
    </row>
    <row r="25" spans="2:9" x14ac:dyDescent="0.25">
      <c r="B25" s="1"/>
      <c r="C25" s="2" t="s">
        <v>25</v>
      </c>
      <c r="D25" s="8">
        <v>102015</v>
      </c>
      <c r="E25" s="9">
        <v>0</v>
      </c>
      <c r="F25" s="9">
        <v>102015</v>
      </c>
      <c r="G25" s="9">
        <v>0</v>
      </c>
      <c r="H25" s="9">
        <v>0</v>
      </c>
      <c r="I25" s="9">
        <f t="shared" si="3"/>
        <v>102015</v>
      </c>
    </row>
    <row r="26" spans="2:9" x14ac:dyDescent="0.25">
      <c r="B26" s="1"/>
      <c r="C26" s="2" t="s">
        <v>26</v>
      </c>
      <c r="D26" s="8">
        <v>122985</v>
      </c>
      <c r="E26" s="9">
        <v>0</v>
      </c>
      <c r="F26" s="9">
        <v>122985</v>
      </c>
      <c r="G26" s="9">
        <v>38056.949999999997</v>
      </c>
      <c r="H26" s="9">
        <v>38056.949999999997</v>
      </c>
      <c r="I26" s="9">
        <f t="shared" si="3"/>
        <v>84928.05</v>
      </c>
    </row>
    <row r="27" spans="2:9" x14ac:dyDescent="0.25">
      <c r="B27" s="1"/>
      <c r="C27" s="2" t="s">
        <v>27</v>
      </c>
      <c r="D27" s="8">
        <v>5000</v>
      </c>
      <c r="E27" s="9">
        <v>0</v>
      </c>
      <c r="F27" s="9">
        <v>5000</v>
      </c>
      <c r="G27" s="9">
        <v>0</v>
      </c>
      <c r="H27" s="9">
        <v>0</v>
      </c>
      <c r="I27" s="9">
        <f t="shared" si="3"/>
        <v>5000</v>
      </c>
    </row>
    <row r="28" spans="2:9" x14ac:dyDescent="0.25">
      <c r="B28" s="1"/>
      <c r="C28" s="2" t="s">
        <v>28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f t="shared" si="3"/>
        <v>0</v>
      </c>
    </row>
    <row r="29" spans="2:9" x14ac:dyDescent="0.25">
      <c r="B29" s="1"/>
      <c r="C29" s="2" t="s">
        <v>29</v>
      </c>
      <c r="D29" s="8">
        <v>27524.55</v>
      </c>
      <c r="E29" s="9">
        <v>0</v>
      </c>
      <c r="F29" s="9">
        <v>27524.55</v>
      </c>
      <c r="G29" s="9">
        <v>0</v>
      </c>
      <c r="H29" s="9">
        <v>0</v>
      </c>
      <c r="I29" s="9">
        <f t="shared" si="3"/>
        <v>27524.55</v>
      </c>
    </row>
    <row r="30" spans="2:9" x14ac:dyDescent="0.25">
      <c r="B30" s="20" t="s">
        <v>30</v>
      </c>
      <c r="C30" s="21"/>
      <c r="D30" s="6">
        <f>SUM(D31:D39)</f>
        <v>507494.45</v>
      </c>
      <c r="E30" s="6">
        <f t="shared" ref="E30:H30" si="4">SUM(E31:E39)</f>
        <v>0</v>
      </c>
      <c r="F30" s="6">
        <f t="shared" si="4"/>
        <v>507494.45</v>
      </c>
      <c r="G30" s="6">
        <f t="shared" si="4"/>
        <v>101317.97</v>
      </c>
      <c r="H30" s="6">
        <f t="shared" si="4"/>
        <v>101317.97</v>
      </c>
      <c r="I30" s="6">
        <f>SUM(I31:I39)</f>
        <v>406176.48</v>
      </c>
    </row>
    <row r="31" spans="2:9" x14ac:dyDescent="0.25">
      <c r="B31" s="1"/>
      <c r="C31" s="2" t="s">
        <v>31</v>
      </c>
      <c r="D31" s="8">
        <v>69400</v>
      </c>
      <c r="E31" s="9">
        <v>0</v>
      </c>
      <c r="F31" s="9">
        <v>69400</v>
      </c>
      <c r="G31" s="9">
        <v>13802</v>
      </c>
      <c r="H31" s="9">
        <v>13802</v>
      </c>
      <c r="I31" s="9">
        <f t="shared" ref="I31:I39" si="5">D31-H31</f>
        <v>55598</v>
      </c>
    </row>
    <row r="32" spans="2:9" x14ac:dyDescent="0.25">
      <c r="B32" s="1"/>
      <c r="C32" s="2" t="s">
        <v>32</v>
      </c>
      <c r="D32" s="8">
        <v>0</v>
      </c>
      <c r="E32" s="9">
        <v>0</v>
      </c>
      <c r="F32" s="9">
        <v>0</v>
      </c>
      <c r="G32" s="9">
        <v>0</v>
      </c>
      <c r="H32" s="9">
        <v>0</v>
      </c>
      <c r="I32" s="9">
        <f t="shared" si="5"/>
        <v>0</v>
      </c>
    </row>
    <row r="33" spans="2:9" x14ac:dyDescent="0.25">
      <c r="B33" s="1"/>
      <c r="C33" s="2" t="s">
        <v>33</v>
      </c>
      <c r="D33" s="8">
        <v>23793.87</v>
      </c>
      <c r="E33" s="9">
        <v>0</v>
      </c>
      <c r="F33" s="9">
        <v>23793.87</v>
      </c>
      <c r="G33" s="9">
        <v>2404.33</v>
      </c>
      <c r="H33" s="9">
        <v>2404.33</v>
      </c>
      <c r="I33" s="9">
        <f t="shared" si="5"/>
        <v>21389.54</v>
      </c>
    </row>
    <row r="34" spans="2:9" x14ac:dyDescent="0.25">
      <c r="B34" s="1"/>
      <c r="C34" s="2" t="s">
        <v>34</v>
      </c>
      <c r="D34" s="8">
        <v>3200</v>
      </c>
      <c r="E34" s="9">
        <v>0</v>
      </c>
      <c r="F34" s="9">
        <v>3200</v>
      </c>
      <c r="G34" s="9">
        <v>121.8</v>
      </c>
      <c r="H34" s="9">
        <v>121.8</v>
      </c>
      <c r="I34" s="9">
        <f t="shared" si="5"/>
        <v>3078.2</v>
      </c>
    </row>
    <row r="35" spans="2:9" x14ac:dyDescent="0.25">
      <c r="B35" s="1"/>
      <c r="C35" s="2" t="s">
        <v>35</v>
      </c>
      <c r="D35" s="8">
        <v>27697.57</v>
      </c>
      <c r="E35" s="9">
        <v>0</v>
      </c>
      <c r="F35" s="9">
        <v>27697.57</v>
      </c>
      <c r="G35" s="9">
        <v>4953.84</v>
      </c>
      <c r="H35" s="9">
        <v>4953.84</v>
      </c>
      <c r="I35" s="9">
        <f t="shared" si="5"/>
        <v>22743.73</v>
      </c>
    </row>
    <row r="36" spans="2:9" x14ac:dyDescent="0.25">
      <c r="B36" s="1"/>
      <c r="C36" s="2" t="s">
        <v>36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f t="shared" si="5"/>
        <v>0</v>
      </c>
    </row>
    <row r="37" spans="2:9" x14ac:dyDescent="0.25">
      <c r="B37" s="1"/>
      <c r="C37" s="2" t="s">
        <v>37</v>
      </c>
      <c r="D37" s="8">
        <v>170000</v>
      </c>
      <c r="E37" s="9">
        <v>0</v>
      </c>
      <c r="F37" s="9">
        <v>170000</v>
      </c>
      <c r="G37" s="9">
        <v>75400</v>
      </c>
      <c r="H37" s="9">
        <v>75400</v>
      </c>
      <c r="I37" s="9">
        <f t="shared" si="5"/>
        <v>94600</v>
      </c>
    </row>
    <row r="38" spans="2:9" x14ac:dyDescent="0.25">
      <c r="B38" s="1"/>
      <c r="C38" s="2" t="s">
        <v>38</v>
      </c>
      <c r="D38" s="8">
        <v>182803.01</v>
      </c>
      <c r="E38" s="9">
        <v>0</v>
      </c>
      <c r="F38" s="9">
        <v>182803.01</v>
      </c>
      <c r="G38" s="9">
        <v>0</v>
      </c>
      <c r="H38" s="9">
        <v>0</v>
      </c>
      <c r="I38" s="9">
        <f t="shared" si="5"/>
        <v>182803.01</v>
      </c>
    </row>
    <row r="39" spans="2:9" x14ac:dyDescent="0.25">
      <c r="B39" s="1"/>
      <c r="C39" s="2" t="s">
        <v>39</v>
      </c>
      <c r="D39" s="8">
        <v>30600</v>
      </c>
      <c r="E39" s="9">
        <v>0</v>
      </c>
      <c r="F39" s="9">
        <v>30600</v>
      </c>
      <c r="G39" s="9">
        <v>4636</v>
      </c>
      <c r="H39" s="9">
        <v>4636</v>
      </c>
      <c r="I39" s="9">
        <f t="shared" si="5"/>
        <v>25964</v>
      </c>
    </row>
    <row r="40" spans="2:9" x14ac:dyDescent="0.25">
      <c r="B40" s="18" t="s">
        <v>40</v>
      </c>
      <c r="C40" s="19"/>
      <c r="D40" s="6">
        <f t="shared" ref="D40:I40" si="6">SUM(D41:D49)</f>
        <v>99712.5</v>
      </c>
      <c r="E40" s="7">
        <f t="shared" si="6"/>
        <v>0</v>
      </c>
      <c r="F40" s="7">
        <f t="shared" si="6"/>
        <v>99712.5</v>
      </c>
      <c r="G40" s="7">
        <f t="shared" si="6"/>
        <v>7425</v>
      </c>
      <c r="H40" s="7">
        <f t="shared" si="6"/>
        <v>7425</v>
      </c>
      <c r="I40" s="7">
        <f t="shared" si="6"/>
        <v>92287.5</v>
      </c>
    </row>
    <row r="41" spans="2:9" x14ac:dyDescent="0.25">
      <c r="B41" s="1"/>
      <c r="C41" s="2" t="s">
        <v>41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f>D41-H41</f>
        <v>0</v>
      </c>
    </row>
    <row r="42" spans="2:9" x14ac:dyDescent="0.25">
      <c r="B42" s="1"/>
      <c r="C42" s="2" t="s">
        <v>42</v>
      </c>
      <c r="D42" s="8">
        <v>0</v>
      </c>
      <c r="E42" s="9">
        <v>0</v>
      </c>
      <c r="F42" s="9">
        <v>0</v>
      </c>
      <c r="G42" s="9">
        <v>0</v>
      </c>
      <c r="H42" s="9">
        <v>0</v>
      </c>
      <c r="I42" s="9">
        <f t="shared" ref="I42:I43" si="7">D42-H42</f>
        <v>0</v>
      </c>
    </row>
    <row r="43" spans="2:9" x14ac:dyDescent="0.25">
      <c r="B43" s="1"/>
      <c r="C43" s="2" t="s">
        <v>43</v>
      </c>
      <c r="D43" s="13">
        <v>0</v>
      </c>
      <c r="E43" s="9">
        <v>0</v>
      </c>
      <c r="F43" s="9">
        <v>0</v>
      </c>
      <c r="G43" s="9">
        <v>0</v>
      </c>
      <c r="H43" s="9">
        <v>0</v>
      </c>
      <c r="I43" s="9">
        <f t="shared" si="7"/>
        <v>0</v>
      </c>
    </row>
    <row r="44" spans="2:9" x14ac:dyDescent="0.25">
      <c r="B44" s="1"/>
      <c r="C44" s="2" t="s">
        <v>44</v>
      </c>
      <c r="D44" s="8">
        <v>84712.5</v>
      </c>
      <c r="E44" s="9">
        <v>0</v>
      </c>
      <c r="F44" s="9">
        <v>84712.5</v>
      </c>
      <c r="G44" s="9">
        <v>6575</v>
      </c>
      <c r="H44" s="9">
        <v>6575</v>
      </c>
      <c r="I44" s="9">
        <f>D44-H44</f>
        <v>78137.5</v>
      </c>
    </row>
    <row r="45" spans="2:9" x14ac:dyDescent="0.25">
      <c r="B45" s="1"/>
      <c r="C45" s="2" t="s">
        <v>45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f t="shared" ref="I45:I47" si="8">D45-H45</f>
        <v>0</v>
      </c>
    </row>
    <row r="46" spans="2:9" x14ac:dyDescent="0.25">
      <c r="B46" s="1"/>
      <c r="C46" s="2" t="s">
        <v>46</v>
      </c>
      <c r="D46" s="8">
        <v>0</v>
      </c>
      <c r="E46" s="9">
        <v>0</v>
      </c>
      <c r="F46" s="9">
        <v>0</v>
      </c>
      <c r="G46" s="9">
        <v>0</v>
      </c>
      <c r="H46" s="9">
        <v>0</v>
      </c>
      <c r="I46" s="9">
        <f t="shared" si="8"/>
        <v>0</v>
      </c>
    </row>
    <row r="47" spans="2:9" x14ac:dyDescent="0.25">
      <c r="B47" s="1"/>
      <c r="C47" s="2" t="s">
        <v>47</v>
      </c>
      <c r="D47" s="8">
        <v>0</v>
      </c>
      <c r="E47" s="9">
        <v>0</v>
      </c>
      <c r="F47" s="9">
        <v>0</v>
      </c>
      <c r="G47" s="9">
        <v>0</v>
      </c>
      <c r="H47" s="9">
        <v>0</v>
      </c>
      <c r="I47" s="9">
        <f t="shared" si="8"/>
        <v>0</v>
      </c>
    </row>
    <row r="48" spans="2:9" x14ac:dyDescent="0.25">
      <c r="B48" s="1"/>
      <c r="C48" s="2" t="s">
        <v>48</v>
      </c>
      <c r="D48" s="8">
        <v>15000</v>
      </c>
      <c r="E48" s="9">
        <v>0</v>
      </c>
      <c r="F48" s="9">
        <v>15000</v>
      </c>
      <c r="G48" s="9">
        <v>850</v>
      </c>
      <c r="H48" s="9">
        <v>850</v>
      </c>
      <c r="I48" s="9">
        <f>D48-H48</f>
        <v>14150</v>
      </c>
    </row>
    <row r="49" spans="2:9" x14ac:dyDescent="0.25">
      <c r="B49" s="1"/>
      <c r="C49" s="2" t="s">
        <v>49</v>
      </c>
      <c r="D49" s="8">
        <v>0</v>
      </c>
      <c r="E49" s="9">
        <v>0</v>
      </c>
      <c r="F49" s="9">
        <v>0</v>
      </c>
      <c r="G49" s="9">
        <v>0</v>
      </c>
      <c r="H49" s="9">
        <v>0</v>
      </c>
      <c r="I49" s="9">
        <f>D49-H49</f>
        <v>0</v>
      </c>
    </row>
    <row r="50" spans="2:9" x14ac:dyDescent="0.25">
      <c r="B50" s="18" t="s">
        <v>50</v>
      </c>
      <c r="C50" s="19"/>
      <c r="D50" s="6">
        <f>SUM(D51:D59)</f>
        <v>0</v>
      </c>
      <c r="E50" s="6">
        <f t="shared" ref="E50:I50" si="9">SUM(E51:E59)</f>
        <v>0</v>
      </c>
      <c r="F50" s="6">
        <f t="shared" si="9"/>
        <v>0</v>
      </c>
      <c r="G50" s="6">
        <f t="shared" si="9"/>
        <v>0</v>
      </c>
      <c r="H50" s="6">
        <f t="shared" si="9"/>
        <v>0</v>
      </c>
      <c r="I50" s="6">
        <f t="shared" si="9"/>
        <v>0</v>
      </c>
    </row>
    <row r="51" spans="2:9" x14ac:dyDescent="0.25">
      <c r="B51" s="1"/>
      <c r="C51" s="2" t="s">
        <v>51</v>
      </c>
      <c r="D51" s="8">
        <v>0</v>
      </c>
      <c r="E51" s="9">
        <v>0</v>
      </c>
      <c r="F51" s="9">
        <v>0</v>
      </c>
      <c r="G51" s="9">
        <v>0</v>
      </c>
      <c r="H51" s="9">
        <v>0</v>
      </c>
      <c r="I51" s="9">
        <f>D51-H51</f>
        <v>0</v>
      </c>
    </row>
    <row r="52" spans="2:9" x14ac:dyDescent="0.25">
      <c r="B52" s="1"/>
      <c r="C52" s="2" t="s">
        <v>52</v>
      </c>
      <c r="D52" s="8">
        <v>0</v>
      </c>
      <c r="E52" s="9">
        <v>0</v>
      </c>
      <c r="F52" s="9">
        <v>0</v>
      </c>
      <c r="G52" s="9">
        <v>0</v>
      </c>
      <c r="H52" s="9">
        <v>0</v>
      </c>
      <c r="I52" s="9">
        <f t="shared" ref="I52:I59" si="10">D52-H52</f>
        <v>0</v>
      </c>
    </row>
    <row r="53" spans="2:9" x14ac:dyDescent="0.25">
      <c r="B53" s="1"/>
      <c r="C53" s="2" t="s">
        <v>53</v>
      </c>
      <c r="D53" s="8">
        <v>0</v>
      </c>
      <c r="E53" s="9">
        <v>0</v>
      </c>
      <c r="F53" s="9">
        <v>0</v>
      </c>
      <c r="G53" s="9">
        <v>0</v>
      </c>
      <c r="H53" s="9">
        <v>0</v>
      </c>
      <c r="I53" s="9">
        <f t="shared" si="10"/>
        <v>0</v>
      </c>
    </row>
    <row r="54" spans="2:9" x14ac:dyDescent="0.25">
      <c r="B54" s="1"/>
      <c r="C54" s="2" t="s">
        <v>54</v>
      </c>
      <c r="D54" s="8">
        <v>0</v>
      </c>
      <c r="E54" s="9">
        <v>0</v>
      </c>
      <c r="F54" s="9">
        <v>0</v>
      </c>
      <c r="G54" s="9">
        <v>0</v>
      </c>
      <c r="H54" s="9">
        <v>0</v>
      </c>
      <c r="I54" s="9">
        <f t="shared" si="10"/>
        <v>0</v>
      </c>
    </row>
    <row r="55" spans="2:9" x14ac:dyDescent="0.25">
      <c r="B55" s="1"/>
      <c r="C55" s="2" t="s">
        <v>55</v>
      </c>
      <c r="D55" s="8">
        <v>0</v>
      </c>
      <c r="E55" s="9">
        <v>0</v>
      </c>
      <c r="F55" s="9">
        <v>0</v>
      </c>
      <c r="G55" s="9">
        <v>0</v>
      </c>
      <c r="H55" s="9">
        <v>0</v>
      </c>
      <c r="I55" s="9">
        <f t="shared" si="10"/>
        <v>0</v>
      </c>
    </row>
    <row r="56" spans="2:9" x14ac:dyDescent="0.25">
      <c r="B56" s="1"/>
      <c r="C56" s="2" t="s">
        <v>56</v>
      </c>
      <c r="D56" s="8">
        <v>0</v>
      </c>
      <c r="E56" s="9">
        <v>0</v>
      </c>
      <c r="F56" s="9">
        <v>0</v>
      </c>
      <c r="G56" s="9">
        <v>0</v>
      </c>
      <c r="H56" s="9">
        <v>0</v>
      </c>
      <c r="I56" s="9">
        <f t="shared" si="10"/>
        <v>0</v>
      </c>
    </row>
    <row r="57" spans="2:9" x14ac:dyDescent="0.25">
      <c r="B57" s="1"/>
      <c r="C57" s="2" t="s">
        <v>57</v>
      </c>
      <c r="D57" s="8">
        <v>0</v>
      </c>
      <c r="E57" s="9">
        <v>0</v>
      </c>
      <c r="F57" s="9">
        <v>0</v>
      </c>
      <c r="G57" s="9">
        <v>0</v>
      </c>
      <c r="H57" s="9">
        <v>0</v>
      </c>
      <c r="I57" s="9">
        <f t="shared" si="10"/>
        <v>0</v>
      </c>
    </row>
    <row r="58" spans="2:9" x14ac:dyDescent="0.25">
      <c r="B58" s="1"/>
      <c r="C58" s="2" t="s">
        <v>58</v>
      </c>
      <c r="D58" s="8">
        <v>0</v>
      </c>
      <c r="E58" s="9">
        <v>0</v>
      </c>
      <c r="F58" s="9">
        <v>0</v>
      </c>
      <c r="G58" s="9">
        <v>0</v>
      </c>
      <c r="H58" s="9">
        <v>0</v>
      </c>
      <c r="I58" s="9">
        <f t="shared" si="10"/>
        <v>0</v>
      </c>
    </row>
    <row r="59" spans="2:9" x14ac:dyDescent="0.25">
      <c r="B59" s="1"/>
      <c r="C59" s="2" t="s">
        <v>59</v>
      </c>
      <c r="D59" s="8">
        <v>0</v>
      </c>
      <c r="E59" s="9">
        <v>0</v>
      </c>
      <c r="F59" s="9">
        <v>0</v>
      </c>
      <c r="G59" s="9">
        <v>0</v>
      </c>
      <c r="H59" s="9">
        <v>0</v>
      </c>
      <c r="I59" s="9">
        <f t="shared" si="10"/>
        <v>0</v>
      </c>
    </row>
    <row r="60" spans="2:9" x14ac:dyDescent="0.25">
      <c r="B60" s="18" t="s">
        <v>60</v>
      </c>
      <c r="C60" s="19"/>
      <c r="D60" s="6">
        <f>SUM(D61:D63)</f>
        <v>1</v>
      </c>
      <c r="E60" s="6">
        <f t="shared" ref="E60:H60" si="11">SUM(E61:E63)</f>
        <v>0</v>
      </c>
      <c r="F60" s="6">
        <f t="shared" si="11"/>
        <v>1</v>
      </c>
      <c r="G60" s="6">
        <f t="shared" si="11"/>
        <v>0</v>
      </c>
      <c r="H60" s="6">
        <f t="shared" si="11"/>
        <v>0</v>
      </c>
      <c r="I60" s="6">
        <f>SUM(I61:I63)</f>
        <v>1</v>
      </c>
    </row>
    <row r="61" spans="2:9" x14ac:dyDescent="0.25">
      <c r="B61" s="1"/>
      <c r="C61" s="2" t="s">
        <v>61</v>
      </c>
      <c r="D61" s="8">
        <v>1</v>
      </c>
      <c r="E61" s="9">
        <v>0</v>
      </c>
      <c r="F61" s="9">
        <v>1</v>
      </c>
      <c r="G61" s="9">
        <v>0</v>
      </c>
      <c r="H61" s="9">
        <v>0</v>
      </c>
      <c r="I61" s="9">
        <f>D61-H61</f>
        <v>1</v>
      </c>
    </row>
    <row r="62" spans="2:9" x14ac:dyDescent="0.25">
      <c r="B62" s="1"/>
      <c r="C62" s="2" t="s">
        <v>62</v>
      </c>
      <c r="D62" s="8">
        <v>0</v>
      </c>
      <c r="E62" s="9">
        <v>0</v>
      </c>
      <c r="F62" s="9">
        <v>0</v>
      </c>
      <c r="G62" s="9">
        <v>0</v>
      </c>
      <c r="H62" s="9">
        <v>0</v>
      </c>
      <c r="I62" s="9">
        <f>D62-H62</f>
        <v>0</v>
      </c>
    </row>
    <row r="63" spans="2:9" x14ac:dyDescent="0.25">
      <c r="B63" s="1"/>
      <c r="C63" s="2" t="s">
        <v>63</v>
      </c>
      <c r="D63" s="8">
        <v>0</v>
      </c>
      <c r="E63" s="9">
        <v>0</v>
      </c>
      <c r="F63" s="9">
        <v>0</v>
      </c>
      <c r="G63" s="9">
        <v>0</v>
      </c>
      <c r="H63" s="9">
        <v>0</v>
      </c>
      <c r="I63" s="9">
        <f>D63-H63</f>
        <v>0</v>
      </c>
    </row>
    <row r="64" spans="2:9" x14ac:dyDescent="0.25">
      <c r="B64" s="18" t="s">
        <v>64</v>
      </c>
      <c r="C64" s="19"/>
      <c r="D64" s="6">
        <f>SUM(D65:D72)</f>
        <v>0</v>
      </c>
      <c r="E64" s="6">
        <f t="shared" ref="E64:I64" si="12">SUM(E65:E72)</f>
        <v>0</v>
      </c>
      <c r="F64" s="6">
        <f t="shared" si="12"/>
        <v>0</v>
      </c>
      <c r="G64" s="6">
        <f t="shared" si="12"/>
        <v>0</v>
      </c>
      <c r="H64" s="6">
        <f t="shared" si="12"/>
        <v>0</v>
      </c>
      <c r="I64" s="6">
        <f t="shared" si="12"/>
        <v>0</v>
      </c>
    </row>
    <row r="65" spans="2:9" x14ac:dyDescent="0.25">
      <c r="B65" s="1"/>
      <c r="C65" s="2" t="s">
        <v>65</v>
      </c>
      <c r="D65" s="8">
        <v>0</v>
      </c>
      <c r="E65" s="9">
        <v>0</v>
      </c>
      <c r="F65" s="9">
        <v>0</v>
      </c>
      <c r="G65" s="9">
        <v>0</v>
      </c>
      <c r="H65" s="9">
        <v>0</v>
      </c>
      <c r="I65" s="9">
        <f>D65-H65</f>
        <v>0</v>
      </c>
    </row>
    <row r="66" spans="2:9" x14ac:dyDescent="0.25">
      <c r="B66" s="1"/>
      <c r="C66" s="2" t="s">
        <v>66</v>
      </c>
      <c r="D66" s="8">
        <v>0</v>
      </c>
      <c r="E66" s="9">
        <v>0</v>
      </c>
      <c r="F66" s="9">
        <v>0</v>
      </c>
      <c r="G66" s="9">
        <v>0</v>
      </c>
      <c r="H66" s="9">
        <v>0</v>
      </c>
      <c r="I66" s="9">
        <f t="shared" ref="I66:I72" si="13">D66-H66</f>
        <v>0</v>
      </c>
    </row>
    <row r="67" spans="2:9" x14ac:dyDescent="0.25">
      <c r="B67" s="1"/>
      <c r="C67" s="2" t="s">
        <v>67</v>
      </c>
      <c r="D67" s="8">
        <v>0</v>
      </c>
      <c r="E67" s="9">
        <v>0</v>
      </c>
      <c r="F67" s="9">
        <v>0</v>
      </c>
      <c r="G67" s="9">
        <v>0</v>
      </c>
      <c r="H67" s="9">
        <v>0</v>
      </c>
      <c r="I67" s="9">
        <f t="shared" si="13"/>
        <v>0</v>
      </c>
    </row>
    <row r="68" spans="2:9" x14ac:dyDescent="0.25">
      <c r="B68" s="1"/>
      <c r="C68" s="2" t="s">
        <v>68</v>
      </c>
      <c r="D68" s="8">
        <v>0</v>
      </c>
      <c r="E68" s="9">
        <v>0</v>
      </c>
      <c r="F68" s="9">
        <v>0</v>
      </c>
      <c r="G68" s="9">
        <v>0</v>
      </c>
      <c r="H68" s="9">
        <v>0</v>
      </c>
      <c r="I68" s="9">
        <f t="shared" si="13"/>
        <v>0</v>
      </c>
    </row>
    <row r="69" spans="2:9" x14ac:dyDescent="0.25">
      <c r="B69" s="1"/>
      <c r="C69" s="2" t="s">
        <v>69</v>
      </c>
      <c r="D69" s="8">
        <v>0</v>
      </c>
      <c r="E69" s="9">
        <v>0</v>
      </c>
      <c r="F69" s="9">
        <v>0</v>
      </c>
      <c r="G69" s="9">
        <v>0</v>
      </c>
      <c r="H69" s="9">
        <v>0</v>
      </c>
      <c r="I69" s="9">
        <f t="shared" si="13"/>
        <v>0</v>
      </c>
    </row>
    <row r="70" spans="2:9" x14ac:dyDescent="0.25">
      <c r="B70" s="1"/>
      <c r="C70" s="2" t="s">
        <v>70</v>
      </c>
      <c r="D70" s="8">
        <v>0</v>
      </c>
      <c r="E70" s="9">
        <v>0</v>
      </c>
      <c r="F70" s="9">
        <v>0</v>
      </c>
      <c r="G70" s="9">
        <v>0</v>
      </c>
      <c r="H70" s="9">
        <v>0</v>
      </c>
      <c r="I70" s="9">
        <f t="shared" si="13"/>
        <v>0</v>
      </c>
    </row>
    <row r="71" spans="2:9" x14ac:dyDescent="0.25">
      <c r="B71" s="1"/>
      <c r="C71" s="2" t="s">
        <v>71</v>
      </c>
      <c r="D71" s="8">
        <v>0</v>
      </c>
      <c r="E71" s="9">
        <v>0</v>
      </c>
      <c r="F71" s="9">
        <v>0</v>
      </c>
      <c r="G71" s="9">
        <v>0</v>
      </c>
      <c r="H71" s="9">
        <v>0</v>
      </c>
      <c r="I71" s="9">
        <f t="shared" si="13"/>
        <v>0</v>
      </c>
    </row>
    <row r="72" spans="2:9" x14ac:dyDescent="0.25">
      <c r="B72" s="1"/>
      <c r="C72" s="2" t="s">
        <v>72</v>
      </c>
      <c r="D72" s="8">
        <v>0</v>
      </c>
      <c r="E72" s="9">
        <v>0</v>
      </c>
      <c r="F72" s="9">
        <v>0</v>
      </c>
      <c r="G72" s="9">
        <v>0</v>
      </c>
      <c r="H72" s="9">
        <v>0</v>
      </c>
      <c r="I72" s="9">
        <f t="shared" si="13"/>
        <v>0</v>
      </c>
    </row>
    <row r="73" spans="2:9" x14ac:dyDescent="0.25">
      <c r="B73" s="18" t="s">
        <v>73</v>
      </c>
      <c r="C73" s="19"/>
      <c r="D73" s="6">
        <f>SUM(D74:D76)</f>
        <v>0</v>
      </c>
      <c r="E73" s="6">
        <f t="shared" ref="E73:I73" si="14">SUM(E74:E76)</f>
        <v>0</v>
      </c>
      <c r="F73" s="6">
        <f t="shared" si="14"/>
        <v>0</v>
      </c>
      <c r="G73" s="6">
        <f t="shared" si="14"/>
        <v>0</v>
      </c>
      <c r="H73" s="6">
        <f t="shared" si="14"/>
        <v>0</v>
      </c>
      <c r="I73" s="6">
        <f t="shared" si="14"/>
        <v>0</v>
      </c>
    </row>
    <row r="74" spans="2:9" x14ac:dyDescent="0.25">
      <c r="B74" s="1"/>
      <c r="C74" s="2" t="s">
        <v>74</v>
      </c>
      <c r="D74" s="8">
        <v>0</v>
      </c>
      <c r="E74" s="9">
        <v>0</v>
      </c>
      <c r="F74" s="9">
        <v>0</v>
      </c>
      <c r="G74" s="9">
        <v>0</v>
      </c>
      <c r="H74" s="9">
        <v>0</v>
      </c>
      <c r="I74" s="9">
        <f>D74-H74</f>
        <v>0</v>
      </c>
    </row>
    <row r="75" spans="2:9" x14ac:dyDescent="0.25">
      <c r="B75" s="1"/>
      <c r="C75" s="2" t="s">
        <v>75</v>
      </c>
      <c r="D75" s="8">
        <v>0</v>
      </c>
      <c r="E75" s="9">
        <v>0</v>
      </c>
      <c r="F75" s="9">
        <v>0</v>
      </c>
      <c r="G75" s="9">
        <v>0</v>
      </c>
      <c r="H75" s="9">
        <v>0</v>
      </c>
      <c r="I75" s="9">
        <f t="shared" ref="I75:I76" si="15">D75-H75</f>
        <v>0</v>
      </c>
    </row>
    <row r="76" spans="2:9" x14ac:dyDescent="0.25">
      <c r="B76" s="1"/>
      <c r="C76" s="2" t="s">
        <v>76</v>
      </c>
      <c r="D76" s="8">
        <v>0</v>
      </c>
      <c r="E76" s="9">
        <v>0</v>
      </c>
      <c r="F76" s="9">
        <v>0</v>
      </c>
      <c r="G76" s="9">
        <v>0</v>
      </c>
      <c r="H76" s="9">
        <v>0</v>
      </c>
      <c r="I76" s="9">
        <f t="shared" si="15"/>
        <v>0</v>
      </c>
    </row>
    <row r="77" spans="2:9" x14ac:dyDescent="0.25">
      <c r="B77" s="18" t="s">
        <v>77</v>
      </c>
      <c r="C77" s="19"/>
      <c r="D77" s="6">
        <f>SUM(D78:D84)</f>
        <v>0</v>
      </c>
      <c r="E77" s="6">
        <f t="shared" ref="E77:I77" si="16">SUM(E78:E84)</f>
        <v>0</v>
      </c>
      <c r="F77" s="6">
        <f t="shared" si="16"/>
        <v>0</v>
      </c>
      <c r="G77" s="6">
        <f t="shared" si="16"/>
        <v>0</v>
      </c>
      <c r="H77" s="6">
        <f t="shared" si="16"/>
        <v>0</v>
      </c>
      <c r="I77" s="6">
        <f t="shared" si="16"/>
        <v>0</v>
      </c>
    </row>
    <row r="78" spans="2:9" x14ac:dyDescent="0.25">
      <c r="B78" s="1"/>
      <c r="C78" s="2" t="s">
        <v>78</v>
      </c>
      <c r="D78" s="8">
        <v>0</v>
      </c>
      <c r="E78" s="9">
        <v>0</v>
      </c>
      <c r="F78" s="9">
        <v>0</v>
      </c>
      <c r="G78" s="9">
        <v>0</v>
      </c>
      <c r="H78" s="9">
        <v>0</v>
      </c>
      <c r="I78" s="9">
        <f>D78-H78</f>
        <v>0</v>
      </c>
    </row>
    <row r="79" spans="2:9" x14ac:dyDescent="0.25">
      <c r="B79" s="1"/>
      <c r="C79" s="2" t="s">
        <v>79</v>
      </c>
      <c r="D79" s="8">
        <v>0</v>
      </c>
      <c r="E79" s="9">
        <v>0</v>
      </c>
      <c r="F79" s="9">
        <v>0</v>
      </c>
      <c r="G79" s="9">
        <v>0</v>
      </c>
      <c r="H79" s="9">
        <v>0</v>
      </c>
      <c r="I79" s="9">
        <f t="shared" ref="I79:I84" si="17">D79-H79</f>
        <v>0</v>
      </c>
    </row>
    <row r="80" spans="2:9" x14ac:dyDescent="0.25">
      <c r="B80" s="1"/>
      <c r="C80" s="2" t="s">
        <v>80</v>
      </c>
      <c r="D80" s="8">
        <v>0</v>
      </c>
      <c r="E80" s="9">
        <v>0</v>
      </c>
      <c r="F80" s="9">
        <v>0</v>
      </c>
      <c r="G80" s="9">
        <v>0</v>
      </c>
      <c r="H80" s="9">
        <v>0</v>
      </c>
      <c r="I80" s="9">
        <f t="shared" si="17"/>
        <v>0</v>
      </c>
    </row>
    <row r="81" spans="2:9" x14ac:dyDescent="0.25">
      <c r="B81" s="1"/>
      <c r="C81" s="2" t="s">
        <v>81</v>
      </c>
      <c r="D81" s="8">
        <v>0</v>
      </c>
      <c r="E81" s="9">
        <v>0</v>
      </c>
      <c r="F81" s="9">
        <v>0</v>
      </c>
      <c r="G81" s="9">
        <v>0</v>
      </c>
      <c r="H81" s="9">
        <v>0</v>
      </c>
      <c r="I81" s="9">
        <f t="shared" si="17"/>
        <v>0</v>
      </c>
    </row>
    <row r="82" spans="2:9" x14ac:dyDescent="0.25">
      <c r="B82" s="1"/>
      <c r="C82" s="2" t="s">
        <v>82</v>
      </c>
      <c r="D82" s="8">
        <v>0</v>
      </c>
      <c r="E82" s="9">
        <v>0</v>
      </c>
      <c r="F82" s="9">
        <v>0</v>
      </c>
      <c r="G82" s="9">
        <v>0</v>
      </c>
      <c r="H82" s="9">
        <v>0</v>
      </c>
      <c r="I82" s="9">
        <f t="shared" si="17"/>
        <v>0</v>
      </c>
    </row>
    <row r="83" spans="2:9" x14ac:dyDescent="0.25">
      <c r="B83" s="1"/>
      <c r="C83" s="2" t="s">
        <v>83</v>
      </c>
      <c r="D83" s="8">
        <v>0</v>
      </c>
      <c r="E83" s="9">
        <v>0</v>
      </c>
      <c r="F83" s="9">
        <v>0</v>
      </c>
      <c r="G83" s="9">
        <v>0</v>
      </c>
      <c r="H83" s="9">
        <v>0</v>
      </c>
      <c r="I83" s="9">
        <f t="shared" si="17"/>
        <v>0</v>
      </c>
    </row>
    <row r="84" spans="2:9" x14ac:dyDescent="0.25">
      <c r="B84" s="1"/>
      <c r="C84" s="2" t="s">
        <v>84</v>
      </c>
      <c r="D84" s="8">
        <v>0</v>
      </c>
      <c r="E84" s="9">
        <v>0</v>
      </c>
      <c r="F84" s="9">
        <v>0</v>
      </c>
      <c r="G84" s="9">
        <v>0</v>
      </c>
      <c r="H84" s="9">
        <v>0</v>
      </c>
      <c r="I84" s="9">
        <f t="shared" si="17"/>
        <v>0</v>
      </c>
    </row>
    <row r="85" spans="2:9" ht="15.75" thickBot="1" x14ac:dyDescent="0.3">
      <c r="B85" s="26"/>
      <c r="C85" s="27"/>
      <c r="D85" s="10"/>
      <c r="E85" s="11"/>
      <c r="F85" s="11"/>
      <c r="G85" s="11"/>
      <c r="H85" s="11"/>
      <c r="I85" s="11"/>
    </row>
    <row r="86" spans="2:9" ht="15.75" thickBot="1" x14ac:dyDescent="0.3">
      <c r="B86" s="3"/>
      <c r="C86" s="3"/>
      <c r="D86" s="3"/>
      <c r="E86" s="3"/>
      <c r="F86" s="3"/>
      <c r="G86" s="3"/>
      <c r="H86" s="3"/>
      <c r="I86" s="3"/>
    </row>
    <row r="87" spans="2:9" x14ac:dyDescent="0.25">
      <c r="B87" s="24"/>
      <c r="C87" s="25"/>
      <c r="D87" s="22">
        <f>D89+D97+D107+D117+D127+D137+D141+D150+D154</f>
        <v>2390188.2599999998</v>
      </c>
      <c r="E87" s="22">
        <f t="shared" ref="E87:I87" si="18">E89+E97+E107+E117+E127+E137+E141+E150+E154</f>
        <v>0</v>
      </c>
      <c r="F87" s="22">
        <f t="shared" si="18"/>
        <v>2390188.2599999998</v>
      </c>
      <c r="G87" s="22">
        <f t="shared" si="18"/>
        <v>34139.4</v>
      </c>
      <c r="H87" s="22">
        <f t="shared" si="18"/>
        <v>34139.4</v>
      </c>
      <c r="I87" s="22">
        <f t="shared" si="18"/>
        <v>2356048.86</v>
      </c>
    </row>
    <row r="88" spans="2:9" x14ac:dyDescent="0.25">
      <c r="B88" s="20" t="s">
        <v>85</v>
      </c>
      <c r="C88" s="21"/>
      <c r="D88" s="23"/>
      <c r="E88" s="23"/>
      <c r="F88" s="23"/>
      <c r="G88" s="23"/>
      <c r="H88" s="23"/>
      <c r="I88" s="23"/>
    </row>
    <row r="89" spans="2:9" x14ac:dyDescent="0.25">
      <c r="B89" s="18" t="s">
        <v>12</v>
      </c>
      <c r="C89" s="19"/>
      <c r="D89" s="6">
        <f>SUM(D90:D96)</f>
        <v>108000</v>
      </c>
      <c r="E89" s="6">
        <f t="shared" ref="E89:I89" si="19">SUM(E90:E96)</f>
        <v>0</v>
      </c>
      <c r="F89" s="6">
        <f t="shared" si="19"/>
        <v>108000</v>
      </c>
      <c r="G89" s="6">
        <f t="shared" si="19"/>
        <v>27000</v>
      </c>
      <c r="H89" s="6">
        <f t="shared" si="19"/>
        <v>27000</v>
      </c>
      <c r="I89" s="6">
        <f t="shared" si="19"/>
        <v>81000</v>
      </c>
    </row>
    <row r="90" spans="2:9" x14ac:dyDescent="0.25">
      <c r="B90" s="1"/>
      <c r="C90" s="2" t="s">
        <v>13</v>
      </c>
      <c r="D90" s="8">
        <v>108000</v>
      </c>
      <c r="E90" s="9">
        <v>0</v>
      </c>
      <c r="F90" s="9">
        <v>108000</v>
      </c>
      <c r="G90" s="9">
        <v>27000</v>
      </c>
      <c r="H90" s="9">
        <v>27000</v>
      </c>
      <c r="I90" s="9">
        <f>D90-H90</f>
        <v>81000</v>
      </c>
    </row>
    <row r="91" spans="2:9" x14ac:dyDescent="0.25">
      <c r="B91" s="1"/>
      <c r="C91" s="2" t="s">
        <v>14</v>
      </c>
      <c r="D91" s="8">
        <v>0</v>
      </c>
      <c r="E91" s="9">
        <v>0</v>
      </c>
      <c r="F91" s="9">
        <v>0</v>
      </c>
      <c r="G91" s="9">
        <v>0</v>
      </c>
      <c r="H91" s="9">
        <v>0</v>
      </c>
      <c r="I91" s="9">
        <f t="shared" ref="I91:I96" si="20">D91-H91</f>
        <v>0</v>
      </c>
    </row>
    <row r="92" spans="2:9" x14ac:dyDescent="0.25">
      <c r="B92" s="1"/>
      <c r="C92" s="2" t="s">
        <v>15</v>
      </c>
      <c r="D92" s="8">
        <v>0</v>
      </c>
      <c r="E92" s="9">
        <v>0</v>
      </c>
      <c r="F92" s="9">
        <v>0</v>
      </c>
      <c r="G92" s="9">
        <v>0</v>
      </c>
      <c r="H92" s="9">
        <v>0</v>
      </c>
      <c r="I92" s="9">
        <f t="shared" si="20"/>
        <v>0</v>
      </c>
    </row>
    <row r="93" spans="2:9" x14ac:dyDescent="0.25">
      <c r="B93" s="1"/>
      <c r="C93" s="2" t="s">
        <v>16</v>
      </c>
      <c r="D93" s="8">
        <v>0</v>
      </c>
      <c r="E93" s="9">
        <v>0</v>
      </c>
      <c r="F93" s="9">
        <v>0</v>
      </c>
      <c r="G93" s="9">
        <v>0</v>
      </c>
      <c r="H93" s="9">
        <v>0</v>
      </c>
      <c r="I93" s="9">
        <f t="shared" si="20"/>
        <v>0</v>
      </c>
    </row>
    <row r="94" spans="2:9" x14ac:dyDescent="0.25">
      <c r="B94" s="1"/>
      <c r="C94" s="2" t="s">
        <v>17</v>
      </c>
      <c r="D94" s="8">
        <v>0</v>
      </c>
      <c r="E94" s="9">
        <v>0</v>
      </c>
      <c r="F94" s="9">
        <v>0</v>
      </c>
      <c r="G94" s="9">
        <v>0</v>
      </c>
      <c r="H94" s="9">
        <v>0</v>
      </c>
      <c r="I94" s="9">
        <f t="shared" si="20"/>
        <v>0</v>
      </c>
    </row>
    <row r="95" spans="2:9" x14ac:dyDescent="0.25">
      <c r="B95" s="1"/>
      <c r="C95" s="2" t="s">
        <v>18</v>
      </c>
      <c r="D95" s="8">
        <v>0</v>
      </c>
      <c r="E95" s="9">
        <v>0</v>
      </c>
      <c r="F95" s="9">
        <v>0</v>
      </c>
      <c r="G95" s="9">
        <v>0</v>
      </c>
      <c r="H95" s="9">
        <v>0</v>
      </c>
      <c r="I95" s="9">
        <f t="shared" si="20"/>
        <v>0</v>
      </c>
    </row>
    <row r="96" spans="2:9" x14ac:dyDescent="0.25">
      <c r="B96" s="1"/>
      <c r="C96" s="2" t="s">
        <v>19</v>
      </c>
      <c r="D96" s="8">
        <v>0</v>
      </c>
      <c r="E96" s="9">
        <v>0</v>
      </c>
      <c r="F96" s="9">
        <v>0</v>
      </c>
      <c r="G96" s="9">
        <v>0</v>
      </c>
      <c r="H96" s="9">
        <v>0</v>
      </c>
      <c r="I96" s="9">
        <f t="shared" si="20"/>
        <v>0</v>
      </c>
    </row>
    <row r="97" spans="2:9" x14ac:dyDescent="0.25">
      <c r="B97" s="18" t="s">
        <v>20</v>
      </c>
      <c r="C97" s="19"/>
      <c r="D97" s="6">
        <f>SUM(D98:D106)</f>
        <v>0</v>
      </c>
      <c r="E97" s="6">
        <f t="shared" ref="E97:I97" si="21">SUM(E98:E106)</f>
        <v>0</v>
      </c>
      <c r="F97" s="6">
        <f t="shared" si="21"/>
        <v>0</v>
      </c>
      <c r="G97" s="6">
        <f t="shared" si="21"/>
        <v>0</v>
      </c>
      <c r="H97" s="6">
        <f t="shared" si="21"/>
        <v>0</v>
      </c>
      <c r="I97" s="6">
        <f t="shared" si="21"/>
        <v>0</v>
      </c>
    </row>
    <row r="98" spans="2:9" x14ac:dyDescent="0.25">
      <c r="B98" s="1"/>
      <c r="C98" s="2" t="s">
        <v>21</v>
      </c>
      <c r="D98" s="8">
        <v>0</v>
      </c>
      <c r="E98" s="9">
        <v>0</v>
      </c>
      <c r="F98" s="9">
        <v>0</v>
      </c>
      <c r="G98" s="9">
        <v>0</v>
      </c>
      <c r="H98" s="9">
        <v>0</v>
      </c>
      <c r="I98" s="9">
        <v>0</v>
      </c>
    </row>
    <row r="99" spans="2:9" x14ac:dyDescent="0.25">
      <c r="B99" s="1"/>
      <c r="C99" s="2" t="s">
        <v>22</v>
      </c>
      <c r="D99" s="8">
        <v>0</v>
      </c>
      <c r="E99" s="9">
        <v>0</v>
      </c>
      <c r="F99" s="9">
        <v>0</v>
      </c>
      <c r="G99" s="9">
        <v>0</v>
      </c>
      <c r="H99" s="9">
        <v>0</v>
      </c>
      <c r="I99" s="9">
        <v>0</v>
      </c>
    </row>
    <row r="100" spans="2:9" x14ac:dyDescent="0.25">
      <c r="B100" s="1"/>
      <c r="C100" s="2" t="s">
        <v>23</v>
      </c>
      <c r="D100" s="8">
        <v>0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</row>
    <row r="101" spans="2:9" x14ac:dyDescent="0.25">
      <c r="B101" s="1"/>
      <c r="C101" s="2" t="s">
        <v>24</v>
      </c>
      <c r="D101" s="8">
        <v>0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</row>
    <row r="102" spans="2:9" x14ac:dyDescent="0.25">
      <c r="B102" s="1"/>
      <c r="C102" s="2" t="s">
        <v>25</v>
      </c>
      <c r="D102" s="8">
        <v>0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</row>
    <row r="103" spans="2:9" x14ac:dyDescent="0.25">
      <c r="B103" s="1"/>
      <c r="C103" s="2" t="s">
        <v>26</v>
      </c>
      <c r="D103" s="8">
        <v>0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</row>
    <row r="104" spans="2:9" x14ac:dyDescent="0.25">
      <c r="B104" s="1"/>
      <c r="C104" s="2" t="s">
        <v>27</v>
      </c>
      <c r="D104" s="8">
        <v>0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</row>
    <row r="105" spans="2:9" x14ac:dyDescent="0.25">
      <c r="B105" s="1"/>
      <c r="C105" s="2" t="s">
        <v>28</v>
      </c>
      <c r="D105" s="8">
        <v>0</v>
      </c>
      <c r="E105" s="9">
        <v>0</v>
      </c>
      <c r="F105" s="9">
        <v>0</v>
      </c>
      <c r="G105" s="9">
        <v>0</v>
      </c>
      <c r="H105" s="9">
        <v>0</v>
      </c>
      <c r="I105" s="9">
        <v>0</v>
      </c>
    </row>
    <row r="106" spans="2:9" x14ac:dyDescent="0.25">
      <c r="B106" s="1"/>
      <c r="C106" s="2" t="s">
        <v>29</v>
      </c>
      <c r="D106" s="8">
        <v>0</v>
      </c>
      <c r="E106" s="9">
        <v>0</v>
      </c>
      <c r="F106" s="9">
        <v>0</v>
      </c>
      <c r="G106" s="9">
        <v>0</v>
      </c>
      <c r="H106" s="9">
        <v>0</v>
      </c>
      <c r="I106" s="9">
        <v>0</v>
      </c>
    </row>
    <row r="107" spans="2:9" x14ac:dyDescent="0.25">
      <c r="B107" s="18" t="s">
        <v>30</v>
      </c>
      <c r="C107" s="19"/>
      <c r="D107" s="6">
        <f>SUM(D108:D116)</f>
        <v>129161.76</v>
      </c>
      <c r="E107" s="6">
        <f t="shared" ref="E107:I107" si="22">SUM(E108:E116)</f>
        <v>0</v>
      </c>
      <c r="F107" s="6">
        <f t="shared" si="22"/>
        <v>129161.76</v>
      </c>
      <c r="G107" s="6">
        <f t="shared" si="22"/>
        <v>7139.4</v>
      </c>
      <c r="H107" s="6">
        <f t="shared" si="22"/>
        <v>7139.4</v>
      </c>
      <c r="I107" s="6">
        <f t="shared" si="22"/>
        <v>122022.36</v>
      </c>
    </row>
    <row r="108" spans="2:9" x14ac:dyDescent="0.25">
      <c r="B108" s="1"/>
      <c r="C108" s="2" t="s">
        <v>31</v>
      </c>
      <c r="D108" s="8">
        <v>63000</v>
      </c>
      <c r="E108" s="9">
        <v>0</v>
      </c>
      <c r="F108" s="9">
        <v>63000</v>
      </c>
      <c r="G108" s="9">
        <v>5730</v>
      </c>
      <c r="H108" s="9">
        <v>5730</v>
      </c>
      <c r="I108" s="9">
        <f>D108-H108</f>
        <v>57270</v>
      </c>
    </row>
    <row r="109" spans="2:9" x14ac:dyDescent="0.25">
      <c r="B109" s="1"/>
      <c r="C109" s="2" t="s">
        <v>32</v>
      </c>
      <c r="D109" s="8">
        <v>0</v>
      </c>
      <c r="E109" s="9">
        <v>0</v>
      </c>
      <c r="F109" s="9">
        <v>0</v>
      </c>
      <c r="G109" s="9">
        <v>0</v>
      </c>
      <c r="H109" s="9">
        <v>0</v>
      </c>
      <c r="I109" s="9">
        <f t="shared" ref="I109:I116" si="23">D109-H109</f>
        <v>0</v>
      </c>
    </row>
    <row r="110" spans="2:9" x14ac:dyDescent="0.25">
      <c r="B110" s="1"/>
      <c r="C110" s="2" t="s">
        <v>33</v>
      </c>
      <c r="D110" s="8">
        <v>60000</v>
      </c>
      <c r="E110" s="9">
        <v>0</v>
      </c>
      <c r="F110" s="9">
        <v>60000</v>
      </c>
      <c r="G110" s="9">
        <v>0</v>
      </c>
      <c r="H110" s="9">
        <v>0</v>
      </c>
      <c r="I110" s="9">
        <f t="shared" si="23"/>
        <v>60000</v>
      </c>
    </row>
    <row r="111" spans="2:9" x14ac:dyDescent="0.25">
      <c r="B111" s="1"/>
      <c r="C111" s="2" t="s">
        <v>34</v>
      </c>
      <c r="D111" s="8">
        <v>6161.76</v>
      </c>
      <c r="E111" s="9">
        <v>0</v>
      </c>
      <c r="F111" s="9">
        <v>6161.76</v>
      </c>
      <c r="G111" s="9">
        <v>1409.4</v>
      </c>
      <c r="H111" s="9">
        <v>1409.4</v>
      </c>
      <c r="I111" s="9">
        <f t="shared" si="23"/>
        <v>4752.3600000000006</v>
      </c>
    </row>
    <row r="112" spans="2:9" x14ac:dyDescent="0.25">
      <c r="B112" s="1"/>
      <c r="C112" s="2" t="s">
        <v>35</v>
      </c>
      <c r="D112" s="8">
        <v>0</v>
      </c>
      <c r="E112" s="9">
        <v>0</v>
      </c>
      <c r="F112" s="9">
        <v>0</v>
      </c>
      <c r="G112" s="9">
        <v>0</v>
      </c>
      <c r="H112" s="9">
        <v>0</v>
      </c>
      <c r="I112" s="9">
        <f t="shared" si="23"/>
        <v>0</v>
      </c>
    </row>
    <row r="113" spans="2:9" x14ac:dyDescent="0.25">
      <c r="B113" s="1"/>
      <c r="C113" s="2" t="s">
        <v>36</v>
      </c>
      <c r="D113" s="8">
        <v>0</v>
      </c>
      <c r="E113" s="9">
        <v>0</v>
      </c>
      <c r="F113" s="9">
        <v>0</v>
      </c>
      <c r="G113" s="9">
        <v>0</v>
      </c>
      <c r="H113" s="9">
        <v>0</v>
      </c>
      <c r="I113" s="9">
        <f t="shared" si="23"/>
        <v>0</v>
      </c>
    </row>
    <row r="114" spans="2:9" x14ac:dyDescent="0.25">
      <c r="B114" s="1"/>
      <c r="C114" s="2" t="s">
        <v>37</v>
      </c>
      <c r="D114" s="8">
        <v>0</v>
      </c>
      <c r="E114" s="9">
        <v>0</v>
      </c>
      <c r="F114" s="9">
        <v>0</v>
      </c>
      <c r="G114" s="9">
        <v>0</v>
      </c>
      <c r="H114" s="9">
        <v>0</v>
      </c>
      <c r="I114" s="9">
        <f t="shared" si="23"/>
        <v>0</v>
      </c>
    </row>
    <row r="115" spans="2:9" x14ac:dyDescent="0.25">
      <c r="B115" s="1"/>
      <c r="C115" s="2" t="s">
        <v>38</v>
      </c>
      <c r="D115" s="8">
        <v>0</v>
      </c>
      <c r="E115" s="9">
        <v>0</v>
      </c>
      <c r="F115" s="9">
        <v>0</v>
      </c>
      <c r="G115" s="9">
        <v>0</v>
      </c>
      <c r="H115" s="9">
        <v>0</v>
      </c>
      <c r="I115" s="9">
        <f t="shared" si="23"/>
        <v>0</v>
      </c>
    </row>
    <row r="116" spans="2:9" x14ac:dyDescent="0.25">
      <c r="B116" s="1"/>
      <c r="C116" s="2" t="s">
        <v>39</v>
      </c>
      <c r="D116" s="8">
        <v>0</v>
      </c>
      <c r="E116" s="9">
        <v>0</v>
      </c>
      <c r="F116" s="9">
        <v>0</v>
      </c>
      <c r="G116" s="9">
        <v>0</v>
      </c>
      <c r="H116" s="9">
        <v>0</v>
      </c>
      <c r="I116" s="9">
        <f t="shared" si="23"/>
        <v>0</v>
      </c>
    </row>
    <row r="117" spans="2:9" x14ac:dyDescent="0.25">
      <c r="B117" s="18" t="s">
        <v>40</v>
      </c>
      <c r="C117" s="19"/>
      <c r="D117" s="6">
        <f>SUM(D118:D126)</f>
        <v>0</v>
      </c>
      <c r="E117" s="6">
        <f t="shared" ref="E117:I117" si="24">SUM(E118:E126)</f>
        <v>0</v>
      </c>
      <c r="F117" s="6">
        <f t="shared" si="24"/>
        <v>0</v>
      </c>
      <c r="G117" s="6">
        <f t="shared" si="24"/>
        <v>0</v>
      </c>
      <c r="H117" s="6">
        <f t="shared" si="24"/>
        <v>0</v>
      </c>
      <c r="I117" s="6">
        <f t="shared" si="24"/>
        <v>0</v>
      </c>
    </row>
    <row r="118" spans="2:9" x14ac:dyDescent="0.25">
      <c r="B118" s="1"/>
      <c r="C118" s="2" t="s">
        <v>41</v>
      </c>
      <c r="D118" s="8">
        <v>0</v>
      </c>
      <c r="E118" s="9">
        <v>0</v>
      </c>
      <c r="F118" s="9">
        <v>0</v>
      </c>
      <c r="G118" s="9">
        <v>0</v>
      </c>
      <c r="H118" s="9">
        <v>0</v>
      </c>
      <c r="I118" s="9">
        <f>D118-H118</f>
        <v>0</v>
      </c>
    </row>
    <row r="119" spans="2:9" x14ac:dyDescent="0.25">
      <c r="B119" s="1"/>
      <c r="C119" s="2" t="s">
        <v>42</v>
      </c>
      <c r="D119" s="8">
        <v>0</v>
      </c>
      <c r="E119" s="9">
        <v>0</v>
      </c>
      <c r="F119" s="9">
        <v>0</v>
      </c>
      <c r="G119" s="9">
        <v>0</v>
      </c>
      <c r="H119" s="9">
        <v>0</v>
      </c>
      <c r="I119" s="9">
        <f t="shared" ref="I119:I126" si="25">D119-H119</f>
        <v>0</v>
      </c>
    </row>
    <row r="120" spans="2:9" x14ac:dyDescent="0.25">
      <c r="B120" s="1"/>
      <c r="C120" s="2" t="s">
        <v>43</v>
      </c>
      <c r="D120" s="8">
        <v>0</v>
      </c>
      <c r="E120" s="9">
        <v>0</v>
      </c>
      <c r="F120" s="9">
        <v>0</v>
      </c>
      <c r="G120" s="9">
        <v>0</v>
      </c>
      <c r="H120" s="9">
        <v>0</v>
      </c>
      <c r="I120" s="9">
        <f t="shared" si="25"/>
        <v>0</v>
      </c>
    </row>
    <row r="121" spans="2:9" x14ac:dyDescent="0.25">
      <c r="B121" s="1"/>
      <c r="C121" s="2" t="s">
        <v>44</v>
      </c>
      <c r="D121" s="8">
        <v>0</v>
      </c>
      <c r="E121" s="9">
        <v>0</v>
      </c>
      <c r="F121" s="9">
        <v>0</v>
      </c>
      <c r="G121" s="9">
        <v>0</v>
      </c>
      <c r="H121" s="9">
        <v>0</v>
      </c>
      <c r="I121" s="9">
        <f t="shared" si="25"/>
        <v>0</v>
      </c>
    </row>
    <row r="122" spans="2:9" x14ac:dyDescent="0.25">
      <c r="B122" s="1"/>
      <c r="C122" s="2" t="s">
        <v>45</v>
      </c>
      <c r="D122" s="8">
        <v>0</v>
      </c>
      <c r="E122" s="9">
        <v>0</v>
      </c>
      <c r="F122" s="9">
        <v>0</v>
      </c>
      <c r="G122" s="9">
        <v>0</v>
      </c>
      <c r="H122" s="9">
        <v>0</v>
      </c>
      <c r="I122" s="9">
        <f t="shared" si="25"/>
        <v>0</v>
      </c>
    </row>
    <row r="123" spans="2:9" x14ac:dyDescent="0.25">
      <c r="B123" s="1"/>
      <c r="C123" s="2" t="s">
        <v>46</v>
      </c>
      <c r="D123" s="8">
        <v>0</v>
      </c>
      <c r="E123" s="9">
        <v>0</v>
      </c>
      <c r="F123" s="9">
        <v>0</v>
      </c>
      <c r="G123" s="9">
        <v>0</v>
      </c>
      <c r="H123" s="9">
        <v>0</v>
      </c>
      <c r="I123" s="9">
        <f t="shared" si="25"/>
        <v>0</v>
      </c>
    </row>
    <row r="124" spans="2:9" x14ac:dyDescent="0.25">
      <c r="B124" s="1"/>
      <c r="C124" s="2" t="s">
        <v>47</v>
      </c>
      <c r="D124" s="8">
        <v>0</v>
      </c>
      <c r="E124" s="9">
        <v>0</v>
      </c>
      <c r="F124" s="9">
        <v>0</v>
      </c>
      <c r="G124" s="9">
        <v>0</v>
      </c>
      <c r="H124" s="9">
        <v>0</v>
      </c>
      <c r="I124" s="9">
        <f t="shared" si="25"/>
        <v>0</v>
      </c>
    </row>
    <row r="125" spans="2:9" x14ac:dyDescent="0.25">
      <c r="B125" s="1"/>
      <c r="C125" s="2" t="s">
        <v>48</v>
      </c>
      <c r="D125" s="8">
        <v>0</v>
      </c>
      <c r="E125" s="9">
        <v>0</v>
      </c>
      <c r="F125" s="9">
        <v>0</v>
      </c>
      <c r="G125" s="9">
        <v>0</v>
      </c>
      <c r="H125" s="9">
        <v>0</v>
      </c>
      <c r="I125" s="9">
        <f t="shared" si="25"/>
        <v>0</v>
      </c>
    </row>
    <row r="126" spans="2:9" x14ac:dyDescent="0.25">
      <c r="B126" s="1"/>
      <c r="C126" s="2" t="s">
        <v>49</v>
      </c>
      <c r="D126" s="8">
        <v>0</v>
      </c>
      <c r="E126" s="9">
        <v>0</v>
      </c>
      <c r="F126" s="9">
        <v>0</v>
      </c>
      <c r="G126" s="9">
        <v>0</v>
      </c>
      <c r="H126" s="9">
        <v>0</v>
      </c>
      <c r="I126" s="9">
        <f t="shared" si="25"/>
        <v>0</v>
      </c>
    </row>
    <row r="127" spans="2:9" x14ac:dyDescent="0.25">
      <c r="B127" s="18" t="s">
        <v>50</v>
      </c>
      <c r="C127" s="19"/>
      <c r="D127" s="6">
        <f>SUM(D128:D136)</f>
        <v>100000</v>
      </c>
      <c r="E127" s="6">
        <f t="shared" ref="E127:I127" si="26">SUM(E128:E136)</f>
        <v>0</v>
      </c>
      <c r="F127" s="6">
        <f t="shared" si="26"/>
        <v>100000</v>
      </c>
      <c r="G127" s="6">
        <f t="shared" si="26"/>
        <v>0</v>
      </c>
      <c r="H127" s="6">
        <f t="shared" si="26"/>
        <v>0</v>
      </c>
      <c r="I127" s="6">
        <f t="shared" si="26"/>
        <v>100000</v>
      </c>
    </row>
    <row r="128" spans="2:9" x14ac:dyDescent="0.25">
      <c r="B128" s="1"/>
      <c r="C128" s="2" t="s">
        <v>51</v>
      </c>
      <c r="D128" s="8">
        <v>0</v>
      </c>
      <c r="E128" s="9">
        <v>0</v>
      </c>
      <c r="F128" s="9">
        <v>0</v>
      </c>
      <c r="G128" s="9">
        <v>0</v>
      </c>
      <c r="H128" s="9">
        <v>0</v>
      </c>
      <c r="I128" s="9">
        <f>D128-H128</f>
        <v>0</v>
      </c>
    </row>
    <row r="129" spans="2:9" x14ac:dyDescent="0.25">
      <c r="B129" s="1"/>
      <c r="C129" s="2" t="s">
        <v>52</v>
      </c>
      <c r="D129" s="8">
        <v>0</v>
      </c>
      <c r="E129" s="9">
        <v>0</v>
      </c>
      <c r="F129" s="9">
        <v>0</v>
      </c>
      <c r="G129" s="9">
        <v>0</v>
      </c>
      <c r="H129" s="9">
        <v>0</v>
      </c>
      <c r="I129" s="9">
        <f t="shared" ref="I129:I132" si="27">D129-H129</f>
        <v>0</v>
      </c>
    </row>
    <row r="130" spans="2:9" x14ac:dyDescent="0.25">
      <c r="B130" s="1"/>
      <c r="C130" s="2" t="s">
        <v>53</v>
      </c>
      <c r="D130" s="8">
        <v>0</v>
      </c>
      <c r="E130" s="9">
        <v>0</v>
      </c>
      <c r="F130" s="9">
        <v>0</v>
      </c>
      <c r="G130" s="9">
        <v>0</v>
      </c>
      <c r="H130" s="9">
        <v>0</v>
      </c>
      <c r="I130" s="9">
        <f t="shared" si="27"/>
        <v>0</v>
      </c>
    </row>
    <row r="131" spans="2:9" x14ac:dyDescent="0.25">
      <c r="B131" s="1"/>
      <c r="C131" s="2" t="s">
        <v>54</v>
      </c>
      <c r="D131" s="8">
        <v>0</v>
      </c>
      <c r="E131" s="9">
        <v>0</v>
      </c>
      <c r="F131" s="9">
        <v>0</v>
      </c>
      <c r="G131" s="9">
        <v>0</v>
      </c>
      <c r="H131" s="9">
        <v>0</v>
      </c>
      <c r="I131" s="9">
        <f t="shared" si="27"/>
        <v>0</v>
      </c>
    </row>
    <row r="132" spans="2:9" x14ac:dyDescent="0.25">
      <c r="B132" s="1"/>
      <c r="C132" s="2" t="s">
        <v>55</v>
      </c>
      <c r="D132" s="8">
        <v>0</v>
      </c>
      <c r="E132" s="9">
        <v>0</v>
      </c>
      <c r="F132" s="9">
        <v>0</v>
      </c>
      <c r="G132" s="9">
        <v>0</v>
      </c>
      <c r="H132" s="9">
        <v>0</v>
      </c>
      <c r="I132" s="9">
        <f t="shared" si="27"/>
        <v>0</v>
      </c>
    </row>
    <row r="133" spans="2:9" x14ac:dyDescent="0.25">
      <c r="B133" s="1"/>
      <c r="C133" s="2" t="s">
        <v>56</v>
      </c>
      <c r="D133" s="8">
        <v>100000</v>
      </c>
      <c r="E133" s="9">
        <v>0</v>
      </c>
      <c r="F133" s="9">
        <v>100000</v>
      </c>
      <c r="G133" s="9">
        <v>0</v>
      </c>
      <c r="H133" s="9">
        <v>0</v>
      </c>
      <c r="I133" s="9">
        <f>D133-H133</f>
        <v>100000</v>
      </c>
    </row>
    <row r="134" spans="2:9" x14ac:dyDescent="0.25">
      <c r="B134" s="1"/>
      <c r="C134" s="2" t="s">
        <v>57</v>
      </c>
      <c r="D134" s="8">
        <v>0</v>
      </c>
      <c r="E134" s="9">
        <v>0</v>
      </c>
      <c r="F134" s="9">
        <v>0</v>
      </c>
      <c r="G134" s="9">
        <v>0</v>
      </c>
      <c r="H134" s="9">
        <v>0</v>
      </c>
      <c r="I134" s="9">
        <f t="shared" ref="I134:I136" si="28">D134-H134</f>
        <v>0</v>
      </c>
    </row>
    <row r="135" spans="2:9" x14ac:dyDescent="0.25">
      <c r="B135" s="1"/>
      <c r="C135" s="2" t="s">
        <v>58</v>
      </c>
      <c r="D135" s="8">
        <v>0</v>
      </c>
      <c r="E135" s="9">
        <v>0</v>
      </c>
      <c r="F135" s="9">
        <v>0</v>
      </c>
      <c r="G135" s="9">
        <v>0</v>
      </c>
      <c r="H135" s="9">
        <v>0</v>
      </c>
      <c r="I135" s="9">
        <f t="shared" si="28"/>
        <v>0</v>
      </c>
    </row>
    <row r="136" spans="2:9" x14ac:dyDescent="0.25">
      <c r="B136" s="1"/>
      <c r="C136" s="2" t="s">
        <v>59</v>
      </c>
      <c r="D136" s="8">
        <v>0</v>
      </c>
      <c r="E136" s="9">
        <v>0</v>
      </c>
      <c r="F136" s="9">
        <v>0</v>
      </c>
      <c r="G136" s="9">
        <v>0</v>
      </c>
      <c r="H136" s="9">
        <v>0</v>
      </c>
      <c r="I136" s="9">
        <f t="shared" si="28"/>
        <v>0</v>
      </c>
    </row>
    <row r="137" spans="2:9" x14ac:dyDescent="0.25">
      <c r="B137" s="18" t="s">
        <v>60</v>
      </c>
      <c r="C137" s="19"/>
      <c r="D137" s="6">
        <f>SUM(D138:D140)</f>
        <v>2053026.5</v>
      </c>
      <c r="E137" s="6">
        <f t="shared" ref="E137:I137" si="29">SUM(E138:E140)</f>
        <v>0</v>
      </c>
      <c r="F137" s="6">
        <f t="shared" si="29"/>
        <v>2053026.5</v>
      </c>
      <c r="G137" s="6">
        <f t="shared" si="29"/>
        <v>0</v>
      </c>
      <c r="H137" s="6">
        <f t="shared" si="29"/>
        <v>0</v>
      </c>
      <c r="I137" s="6">
        <f t="shared" si="29"/>
        <v>2053026.5</v>
      </c>
    </row>
    <row r="138" spans="2:9" x14ac:dyDescent="0.25">
      <c r="B138" s="1"/>
      <c r="C138" s="2" t="s">
        <v>61</v>
      </c>
      <c r="D138" s="8">
        <v>2053026.5</v>
      </c>
      <c r="E138" s="9">
        <v>0</v>
      </c>
      <c r="F138" s="9">
        <v>2053026.5</v>
      </c>
      <c r="G138" s="9">
        <v>0</v>
      </c>
      <c r="H138" s="9">
        <v>0</v>
      </c>
      <c r="I138" s="9">
        <f>D138-H138</f>
        <v>2053026.5</v>
      </c>
    </row>
    <row r="139" spans="2:9" x14ac:dyDescent="0.25">
      <c r="B139" s="1"/>
      <c r="C139" s="2" t="s">
        <v>62</v>
      </c>
      <c r="D139" s="8">
        <v>0</v>
      </c>
      <c r="E139" s="9">
        <v>0</v>
      </c>
      <c r="F139" s="9">
        <v>0</v>
      </c>
      <c r="G139" s="9">
        <v>0</v>
      </c>
      <c r="H139" s="9">
        <v>0</v>
      </c>
      <c r="I139" s="9">
        <f t="shared" ref="I139:I140" si="30">D139-H139</f>
        <v>0</v>
      </c>
    </row>
    <row r="140" spans="2:9" x14ac:dyDescent="0.25">
      <c r="B140" s="1"/>
      <c r="C140" s="2" t="s">
        <v>63</v>
      </c>
      <c r="D140" s="8">
        <v>0</v>
      </c>
      <c r="E140" s="9">
        <v>0</v>
      </c>
      <c r="F140" s="9">
        <v>0</v>
      </c>
      <c r="G140" s="9">
        <v>0</v>
      </c>
      <c r="H140" s="9">
        <v>0</v>
      </c>
      <c r="I140" s="9">
        <f t="shared" si="30"/>
        <v>0</v>
      </c>
    </row>
    <row r="141" spans="2:9" x14ac:dyDescent="0.25">
      <c r="B141" s="18" t="s">
        <v>64</v>
      </c>
      <c r="C141" s="19"/>
      <c r="D141" s="6">
        <f>SUM(D142:D149)</f>
        <v>0</v>
      </c>
      <c r="E141" s="6">
        <f t="shared" ref="E141:I141" si="31">SUM(E142:E149)</f>
        <v>0</v>
      </c>
      <c r="F141" s="6">
        <f t="shared" si="31"/>
        <v>0</v>
      </c>
      <c r="G141" s="6">
        <f t="shared" si="31"/>
        <v>0</v>
      </c>
      <c r="H141" s="6">
        <f t="shared" si="31"/>
        <v>0</v>
      </c>
      <c r="I141" s="6">
        <f t="shared" si="31"/>
        <v>0</v>
      </c>
    </row>
    <row r="142" spans="2:9" x14ac:dyDescent="0.25">
      <c r="B142" s="1"/>
      <c r="C142" s="2" t="s">
        <v>65</v>
      </c>
      <c r="D142" s="8">
        <v>0</v>
      </c>
      <c r="E142" s="9">
        <v>0</v>
      </c>
      <c r="F142" s="9">
        <v>0</v>
      </c>
      <c r="G142" s="9">
        <v>0</v>
      </c>
      <c r="H142" s="9">
        <v>0</v>
      </c>
      <c r="I142" s="9">
        <f>D142-H142</f>
        <v>0</v>
      </c>
    </row>
    <row r="143" spans="2:9" x14ac:dyDescent="0.25">
      <c r="B143" s="1"/>
      <c r="C143" s="2" t="s">
        <v>66</v>
      </c>
      <c r="D143" s="8">
        <v>0</v>
      </c>
      <c r="E143" s="9">
        <v>0</v>
      </c>
      <c r="F143" s="9">
        <v>0</v>
      </c>
      <c r="G143" s="9">
        <v>0</v>
      </c>
      <c r="H143" s="9">
        <v>0</v>
      </c>
      <c r="I143" s="9">
        <f t="shared" ref="I143:I148" si="32">D143-H143</f>
        <v>0</v>
      </c>
    </row>
    <row r="144" spans="2:9" x14ac:dyDescent="0.25">
      <c r="B144" s="1"/>
      <c r="C144" s="2" t="s">
        <v>67</v>
      </c>
      <c r="D144" s="8">
        <v>0</v>
      </c>
      <c r="E144" s="9">
        <v>0</v>
      </c>
      <c r="F144" s="9">
        <v>0</v>
      </c>
      <c r="G144" s="9">
        <v>0</v>
      </c>
      <c r="H144" s="9">
        <v>0</v>
      </c>
      <c r="I144" s="9">
        <f t="shared" si="32"/>
        <v>0</v>
      </c>
    </row>
    <row r="145" spans="2:9" x14ac:dyDescent="0.25">
      <c r="B145" s="1"/>
      <c r="C145" s="2" t="s">
        <v>68</v>
      </c>
      <c r="D145" s="8">
        <v>0</v>
      </c>
      <c r="E145" s="9">
        <v>0</v>
      </c>
      <c r="F145" s="9">
        <v>0</v>
      </c>
      <c r="G145" s="9">
        <v>0</v>
      </c>
      <c r="H145" s="9">
        <v>0</v>
      </c>
      <c r="I145" s="9">
        <f t="shared" si="32"/>
        <v>0</v>
      </c>
    </row>
    <row r="146" spans="2:9" x14ac:dyDescent="0.25">
      <c r="B146" s="1"/>
      <c r="C146" s="2" t="s">
        <v>69</v>
      </c>
      <c r="D146" s="8">
        <v>0</v>
      </c>
      <c r="E146" s="9">
        <v>0</v>
      </c>
      <c r="F146" s="9">
        <v>0</v>
      </c>
      <c r="G146" s="9">
        <v>0</v>
      </c>
      <c r="H146" s="9">
        <v>0</v>
      </c>
      <c r="I146" s="9">
        <f t="shared" si="32"/>
        <v>0</v>
      </c>
    </row>
    <row r="147" spans="2:9" x14ac:dyDescent="0.25">
      <c r="B147" s="1"/>
      <c r="C147" s="2" t="s">
        <v>70</v>
      </c>
      <c r="D147" s="8">
        <v>0</v>
      </c>
      <c r="E147" s="9">
        <v>0</v>
      </c>
      <c r="F147" s="9">
        <v>0</v>
      </c>
      <c r="G147" s="9">
        <v>0</v>
      </c>
      <c r="H147" s="9">
        <v>0</v>
      </c>
      <c r="I147" s="9">
        <f t="shared" si="32"/>
        <v>0</v>
      </c>
    </row>
    <row r="148" spans="2:9" x14ac:dyDescent="0.25">
      <c r="B148" s="1"/>
      <c r="C148" s="2" t="s">
        <v>71</v>
      </c>
      <c r="D148" s="8">
        <v>0</v>
      </c>
      <c r="E148" s="9">
        <v>0</v>
      </c>
      <c r="F148" s="9">
        <v>0</v>
      </c>
      <c r="G148" s="9">
        <v>0</v>
      </c>
      <c r="H148" s="9">
        <v>0</v>
      </c>
      <c r="I148" s="9">
        <f t="shared" si="32"/>
        <v>0</v>
      </c>
    </row>
    <row r="149" spans="2:9" x14ac:dyDescent="0.25">
      <c r="B149" s="1"/>
      <c r="C149" s="2" t="s">
        <v>72</v>
      </c>
      <c r="D149" s="8">
        <v>0</v>
      </c>
      <c r="E149" s="9">
        <v>0</v>
      </c>
      <c r="F149" s="9">
        <v>0</v>
      </c>
      <c r="G149" s="9">
        <v>0</v>
      </c>
      <c r="H149" s="9">
        <v>0</v>
      </c>
      <c r="I149" s="9">
        <f>D149-H149</f>
        <v>0</v>
      </c>
    </row>
    <row r="150" spans="2:9" x14ac:dyDescent="0.25">
      <c r="B150" s="18" t="s">
        <v>73</v>
      </c>
      <c r="C150" s="19"/>
      <c r="D150" s="6">
        <f>SUM(D151:D153)</f>
        <v>0</v>
      </c>
      <c r="E150" s="6">
        <f t="shared" ref="E150:I150" si="33">SUM(E151:E153)</f>
        <v>0</v>
      </c>
      <c r="F150" s="6">
        <f t="shared" si="33"/>
        <v>0</v>
      </c>
      <c r="G150" s="6">
        <f t="shared" si="33"/>
        <v>0</v>
      </c>
      <c r="H150" s="6">
        <f t="shared" si="33"/>
        <v>0</v>
      </c>
      <c r="I150" s="6">
        <f t="shared" si="33"/>
        <v>0</v>
      </c>
    </row>
    <row r="151" spans="2:9" x14ac:dyDescent="0.25">
      <c r="B151" s="1"/>
      <c r="C151" s="2" t="s">
        <v>74</v>
      </c>
      <c r="D151" s="8">
        <v>0</v>
      </c>
      <c r="E151" s="9">
        <v>0</v>
      </c>
      <c r="F151" s="9">
        <v>0</v>
      </c>
      <c r="G151" s="9">
        <v>0</v>
      </c>
      <c r="H151" s="9">
        <v>0</v>
      </c>
      <c r="I151" s="9">
        <f>D151-H151</f>
        <v>0</v>
      </c>
    </row>
    <row r="152" spans="2:9" x14ac:dyDescent="0.25">
      <c r="B152" s="1"/>
      <c r="C152" s="2" t="s">
        <v>75</v>
      </c>
      <c r="D152" s="8">
        <v>0</v>
      </c>
      <c r="E152" s="9">
        <v>0</v>
      </c>
      <c r="F152" s="9">
        <v>0</v>
      </c>
      <c r="G152" s="9">
        <v>0</v>
      </c>
      <c r="H152" s="9">
        <v>0</v>
      </c>
      <c r="I152" s="9">
        <f t="shared" ref="I152:I153" si="34">D152-H152</f>
        <v>0</v>
      </c>
    </row>
    <row r="153" spans="2:9" x14ac:dyDescent="0.25">
      <c r="B153" s="1"/>
      <c r="C153" s="2" t="s">
        <v>76</v>
      </c>
      <c r="D153" s="8">
        <v>0</v>
      </c>
      <c r="E153" s="9">
        <v>0</v>
      </c>
      <c r="F153" s="9">
        <v>0</v>
      </c>
      <c r="G153" s="9">
        <v>0</v>
      </c>
      <c r="H153" s="9">
        <v>0</v>
      </c>
      <c r="I153" s="9">
        <f t="shared" si="34"/>
        <v>0</v>
      </c>
    </row>
    <row r="154" spans="2:9" x14ac:dyDescent="0.25">
      <c r="B154" s="18" t="s">
        <v>77</v>
      </c>
      <c r="C154" s="19"/>
      <c r="D154" s="6">
        <f>SUM(D155:D161)</f>
        <v>0</v>
      </c>
      <c r="E154" s="6">
        <f t="shared" ref="E154:I154" si="35">SUM(E155:E161)</f>
        <v>0</v>
      </c>
      <c r="F154" s="6">
        <f t="shared" si="35"/>
        <v>0</v>
      </c>
      <c r="G154" s="6">
        <f t="shared" si="35"/>
        <v>0</v>
      </c>
      <c r="H154" s="6">
        <f t="shared" si="35"/>
        <v>0</v>
      </c>
      <c r="I154" s="6">
        <f t="shared" si="35"/>
        <v>0</v>
      </c>
    </row>
    <row r="155" spans="2:9" x14ac:dyDescent="0.25">
      <c r="B155" s="1"/>
      <c r="C155" s="2" t="s">
        <v>78</v>
      </c>
      <c r="D155" s="8">
        <v>0</v>
      </c>
      <c r="E155" s="9">
        <v>0</v>
      </c>
      <c r="F155" s="9">
        <v>0</v>
      </c>
      <c r="G155" s="9">
        <v>0</v>
      </c>
      <c r="H155" s="9">
        <v>0</v>
      </c>
      <c r="I155" s="9">
        <f>D155-H155</f>
        <v>0</v>
      </c>
    </row>
    <row r="156" spans="2:9" x14ac:dyDescent="0.25">
      <c r="B156" s="1"/>
      <c r="C156" s="2" t="s">
        <v>79</v>
      </c>
      <c r="D156" s="8">
        <v>0</v>
      </c>
      <c r="E156" s="9">
        <v>0</v>
      </c>
      <c r="F156" s="9">
        <v>0</v>
      </c>
      <c r="G156" s="9">
        <v>0</v>
      </c>
      <c r="H156" s="9">
        <v>0</v>
      </c>
      <c r="I156" s="9">
        <f t="shared" ref="I156:I161" si="36">D156-H156</f>
        <v>0</v>
      </c>
    </row>
    <row r="157" spans="2:9" x14ac:dyDescent="0.25">
      <c r="B157" s="1"/>
      <c r="C157" s="2" t="s">
        <v>80</v>
      </c>
      <c r="D157" s="8">
        <v>0</v>
      </c>
      <c r="E157" s="9">
        <v>0</v>
      </c>
      <c r="F157" s="9">
        <v>0</v>
      </c>
      <c r="G157" s="9">
        <v>0</v>
      </c>
      <c r="H157" s="9">
        <v>0</v>
      </c>
      <c r="I157" s="9">
        <f t="shared" si="36"/>
        <v>0</v>
      </c>
    </row>
    <row r="158" spans="2:9" x14ac:dyDescent="0.25">
      <c r="B158" s="1"/>
      <c r="C158" s="2" t="s">
        <v>81</v>
      </c>
      <c r="D158" s="8">
        <v>0</v>
      </c>
      <c r="E158" s="9">
        <v>0</v>
      </c>
      <c r="F158" s="9">
        <v>0</v>
      </c>
      <c r="G158" s="9">
        <v>0</v>
      </c>
      <c r="H158" s="9">
        <v>0</v>
      </c>
      <c r="I158" s="9">
        <f t="shared" si="36"/>
        <v>0</v>
      </c>
    </row>
    <row r="159" spans="2:9" x14ac:dyDescent="0.25">
      <c r="B159" s="1"/>
      <c r="C159" s="2" t="s">
        <v>82</v>
      </c>
      <c r="D159" s="8">
        <v>0</v>
      </c>
      <c r="E159" s="9">
        <v>0</v>
      </c>
      <c r="F159" s="9">
        <v>0</v>
      </c>
      <c r="G159" s="9">
        <v>0</v>
      </c>
      <c r="H159" s="9">
        <v>0</v>
      </c>
      <c r="I159" s="9">
        <f t="shared" si="36"/>
        <v>0</v>
      </c>
    </row>
    <row r="160" spans="2:9" x14ac:dyDescent="0.25">
      <c r="B160" s="1"/>
      <c r="C160" s="2" t="s">
        <v>83</v>
      </c>
      <c r="D160" s="8">
        <v>0</v>
      </c>
      <c r="E160" s="9">
        <v>0</v>
      </c>
      <c r="F160" s="9">
        <v>0</v>
      </c>
      <c r="G160" s="9">
        <v>0</v>
      </c>
      <c r="H160" s="9">
        <v>0</v>
      </c>
      <c r="I160" s="9">
        <f t="shared" si="36"/>
        <v>0</v>
      </c>
    </row>
    <row r="161" spans="2:11" x14ac:dyDescent="0.25">
      <c r="B161" s="1"/>
      <c r="C161" s="2" t="s">
        <v>84</v>
      </c>
      <c r="D161" s="8">
        <v>0</v>
      </c>
      <c r="E161" s="9">
        <v>0</v>
      </c>
      <c r="F161" s="9">
        <v>0</v>
      </c>
      <c r="G161" s="9">
        <v>0</v>
      </c>
      <c r="H161" s="9">
        <v>0</v>
      </c>
      <c r="I161" s="9">
        <f t="shared" si="36"/>
        <v>0</v>
      </c>
    </row>
    <row r="162" spans="2:11" x14ac:dyDescent="0.25">
      <c r="B162" s="1"/>
      <c r="C162" s="2"/>
      <c r="D162" s="8"/>
      <c r="E162" s="9"/>
      <c r="F162" s="9"/>
      <c r="G162" s="9"/>
      <c r="H162" s="9"/>
      <c r="I162" s="9"/>
    </row>
    <row r="163" spans="2:11" x14ac:dyDescent="0.25">
      <c r="B163" s="20" t="s">
        <v>86</v>
      </c>
      <c r="C163" s="21"/>
      <c r="D163" s="6">
        <f>D11+D87</f>
        <v>4156720.76</v>
      </c>
      <c r="E163" s="6">
        <f t="shared" ref="E163:I163" si="37">E11+E87</f>
        <v>0</v>
      </c>
      <c r="F163" s="6">
        <f t="shared" si="37"/>
        <v>4156720.76</v>
      </c>
      <c r="G163" s="6">
        <f t="shared" si="37"/>
        <v>379285.07000000007</v>
      </c>
      <c r="H163" s="6">
        <f t="shared" si="37"/>
        <v>379285.07000000007</v>
      </c>
      <c r="I163" s="6">
        <f t="shared" si="37"/>
        <v>3777435.69</v>
      </c>
      <c r="J163" s="16"/>
      <c r="K163" s="17"/>
    </row>
    <row r="164" spans="2:11" ht="15.75" thickBot="1" x14ac:dyDescent="0.3">
      <c r="B164" s="4"/>
      <c r="C164" s="5"/>
      <c r="D164" s="14"/>
      <c r="E164" s="15"/>
      <c r="F164" s="15"/>
      <c r="G164" s="15"/>
      <c r="H164" s="15"/>
      <c r="I164" s="15"/>
    </row>
  </sheetData>
  <mergeCells count="37">
    <mergeCell ref="B50:C50"/>
    <mergeCell ref="B4:I4"/>
    <mergeCell ref="B5:I5"/>
    <mergeCell ref="B6:I6"/>
    <mergeCell ref="B7:I7"/>
    <mergeCell ref="B8:I8"/>
    <mergeCell ref="B9:C10"/>
    <mergeCell ref="D9:H9"/>
    <mergeCell ref="I9:I10"/>
    <mergeCell ref="B11:C11"/>
    <mergeCell ref="B12:C12"/>
    <mergeCell ref="B20:C20"/>
    <mergeCell ref="B30:C30"/>
    <mergeCell ref="B40:C40"/>
    <mergeCell ref="B60:C60"/>
    <mergeCell ref="B64:C64"/>
    <mergeCell ref="B73:C73"/>
    <mergeCell ref="B77:C77"/>
    <mergeCell ref="B85:C85"/>
    <mergeCell ref="B127:C127"/>
    <mergeCell ref="B88:C88"/>
    <mergeCell ref="D87:D88"/>
    <mergeCell ref="E87:E88"/>
    <mergeCell ref="F87:F88"/>
    <mergeCell ref="B87:C87"/>
    <mergeCell ref="I87:I88"/>
    <mergeCell ref="B89:C89"/>
    <mergeCell ref="B97:C97"/>
    <mergeCell ref="B107:C107"/>
    <mergeCell ref="B117:C117"/>
    <mergeCell ref="G87:G88"/>
    <mergeCell ref="H87:H88"/>
    <mergeCell ref="B137:C137"/>
    <mergeCell ref="B141:C141"/>
    <mergeCell ref="B150:C150"/>
    <mergeCell ref="B154:C154"/>
    <mergeCell ref="B163:C163"/>
  </mergeCells>
  <pageMargins left="0.7" right="0.7" top="0.75" bottom="0.75" header="0.3" footer="0.3"/>
  <pageSetup paperSize="9" orientation="portrait" horizontalDpi="0" verticalDpi="0" r:id="rId1"/>
  <ignoredErrors>
    <ignoredError sqref="I30 I40 I60 I64 I73 I77 I117 I127 I137 I150 I154 I14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2017-08-15T16:01:11Z</dcterms:created>
  <dcterms:modified xsi:type="dcterms:W3CDTF">2017-08-17T18:48:47Z</dcterms:modified>
</cp:coreProperties>
</file>