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F80" i="1"/>
  <c r="D80" i="1"/>
  <c r="E79" i="1"/>
  <c r="F79" i="1"/>
  <c r="D79" i="1"/>
  <c r="F63" i="1" l="1"/>
  <c r="F64" i="1" s="1"/>
  <c r="E55" i="1"/>
  <c r="E63" i="1" s="1"/>
  <c r="E64" i="1" s="1"/>
  <c r="F55" i="1"/>
  <c r="D55" i="1"/>
  <c r="D63" i="1" s="1"/>
  <c r="D64" i="1" s="1"/>
  <c r="E48" i="1" l="1"/>
  <c r="E44" i="1"/>
  <c r="F44" i="1"/>
  <c r="D44" i="1"/>
  <c r="F41" i="1"/>
  <c r="F48" i="1" s="1"/>
  <c r="E41" i="1"/>
  <c r="D41" i="1"/>
  <c r="D48" i="1" s="1"/>
  <c r="E31" i="1"/>
  <c r="F31" i="1"/>
  <c r="D31" i="1"/>
  <c r="F20" i="1"/>
  <c r="E20" i="1"/>
  <c r="F16" i="1"/>
  <c r="E16" i="1"/>
  <c r="D16" i="1" l="1"/>
  <c r="F11" i="1" l="1"/>
  <c r="F24" i="1" s="1"/>
  <c r="F25" i="1" s="1"/>
  <c r="F26" i="1" s="1"/>
  <c r="F35" i="1" s="1"/>
  <c r="E11" i="1"/>
  <c r="E24" i="1" s="1"/>
  <c r="E25" i="1" s="1"/>
  <c r="E26" i="1" s="1"/>
  <c r="E35" i="1" s="1"/>
  <c r="D11" i="1"/>
  <c r="D24" i="1" s="1"/>
  <c r="D25" i="1" s="1"/>
  <c r="D26" i="1" s="1"/>
  <c r="D35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<sst xmlns="http://schemas.openxmlformats.org/spreadsheetml/2006/main" count="71" uniqueCount="47">
  <si>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</si>
  <si>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</si>
  <si>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</si>
  <si>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</si>
  <si>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</si>
  <si>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</si>
  <si>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</si>
  <si>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</si>
  <si>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</si>
  <si>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</si>
  <si>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</si>
  <si>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</si>
  <si>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</si>
  <si>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</si>
  <si>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</si>
  <si>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</si>
  <si>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</si>
  <si>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</si>
  <si>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</si>
  <si>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</si>
  <si>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</si>
  <si>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</si>
  <si>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</si>
  <si>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</si>
  <si>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</si>
  <si>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</si>
  <si>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</si>
  <si>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</si>
  <si>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</si>
  <si>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</si>
  <si>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</si>
  <si>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</si>
  <si>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</si>
  <si>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</si>
  <si>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</si>
  <si>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</si>
  <si>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</si>
  <si>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</si>
  <si>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</si>
  <si>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</si>
  <si>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</si>
  <si>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</si>
  <si>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</si>
  <si>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SANTA ANA ATEIXTLAHUACA, TEOTITLAN, OAXACA.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</si>
  <si>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</si>
  <si>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Del 1 de Enero al 31 de Marzo del 2017</t>
  </si>
  <si>
    <t xml:space="preserve"> 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</si>
</sst>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0" xfId="0" applyFont="1" applyBorder="1" applyAlignment="1">
      <alignment horizontal="left" vertical="center" wrapText="1" indent="2"/>
    </xf>
    <xf numFmtId="4" fontId="1" fillId="0" borderId="10" xfId="0" applyNumberFormat="1" applyFont="1" applyBorder="1" applyAlignment="1">
      <alignment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 indent="1"/>
    </xf>
    <xf numFmtId="4" fontId="2" fillId="0" borderId="10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" fontId="1" fillId="2" borderId="10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2" fillId="0" borderId="10" xfId="0" quotePrefix="1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1" fillId="3" borderId="10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4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3.28515625" customWidth="1"/>
    <col min="2" max="2" width="2.7109375" customWidth="1"/>
    <col min="3" max="3" width="73.85546875" customWidth="1"/>
    <col min="4" max="4" width="16.28515625" customWidth="1"/>
    <col min="5" max="5" width="13.140625" customWidth="1"/>
    <col min="6" max="6" width="14.7109375" customWidth="1"/>
  </cols>
  <sheetData>
    <row r="2" spans="2:6" ht="15.75" thickBot="1" x14ac:dyDescent="0.3">
      <c r="C2" s="56" t="s">
        <v>46</v>
      </c>
      <c r="D2" s="56"/>
    </row>
    <row r="3" spans="2:6" x14ac:dyDescent="0.25">
      <c r="B3" s="33" t="s">
        <v>43</v>
      </c>
      <c r="C3" s="39"/>
      <c r="D3" s="39"/>
      <c r="E3" s="39"/>
      <c r="F3" s="34"/>
    </row>
    <row r="4" spans="2:6" x14ac:dyDescent="0.25">
      <c r="B4" s="40" t="s">
        <v>0</v>
      </c>
      <c r="C4" s="41"/>
      <c r="D4" s="41"/>
      <c r="E4" s="41"/>
      <c r="F4" s="42"/>
    </row>
    <row r="5" spans="2:6" x14ac:dyDescent="0.25">
      <c r="B5" s="40" t="s">
        <v>45</v>
      </c>
      <c r="C5" s="41"/>
      <c r="D5" s="41"/>
      <c r="E5" s="41"/>
      <c r="F5" s="42"/>
    </row>
    <row r="6" spans="2:6" ht="15.75" thickBot="1" x14ac:dyDescent="0.3">
      <c r="B6" s="35" t="s">
        <v>1</v>
      </c>
      <c r="C6" s="43"/>
      <c r="D6" s="43"/>
      <c r="E6" s="43"/>
      <c r="F6" s="36"/>
    </row>
    <row r="7" spans="2:6" ht="15.75" thickBot="1" x14ac:dyDescent="0.3">
      <c r="B7" s="3"/>
      <c r="C7" s="3"/>
      <c r="D7" s="3"/>
      <c r="E7" s="3"/>
      <c r="F7" s="3"/>
    </row>
    <row r="8" spans="2:6" x14ac:dyDescent="0.25">
      <c r="B8" s="33" t="s">
        <v>2</v>
      </c>
      <c r="C8" s="34"/>
      <c r="D8" s="4" t="s">
        <v>3</v>
      </c>
      <c r="E8" s="46" t="s">
        <v>5</v>
      </c>
      <c r="F8" s="4" t="s">
        <v>6</v>
      </c>
    </row>
    <row r="9" spans="2:6" ht="15.75" thickBot="1" x14ac:dyDescent="0.3">
      <c r="B9" s="35"/>
      <c r="C9" s="36"/>
      <c r="D9" s="5" t="s">
        <v>4</v>
      </c>
      <c r="E9" s="47"/>
      <c r="F9" s="5" t="s">
        <v>7</v>
      </c>
    </row>
    <row r="10" spans="2:6" x14ac:dyDescent="0.25">
      <c r="B10" s="6"/>
      <c r="C10" s="7"/>
      <c r="D10" s="7"/>
      <c r="E10" s="7"/>
      <c r="F10" s="7"/>
    </row>
    <row r="11" spans="2:6" x14ac:dyDescent="0.25">
      <c r="B11" s="6"/>
      <c r="C11" s="8" t="s">
        <v>8</v>
      </c>
      <c r="D11" s="21">
        <f>SUM(D12:D14)</f>
        <v>4156720.76</v>
      </c>
      <c r="E11" s="21">
        <f>SUM(E12:E14)</f>
        <v>942605.91999999993</v>
      </c>
      <c r="F11" s="21">
        <f>SUM(F12:F14)</f>
        <v>942605.91999999993</v>
      </c>
    </row>
    <row r="12" spans="2:6" ht="17.25" customHeight="1" x14ac:dyDescent="0.25">
      <c r="B12" s="6"/>
      <c r="C12" s="1" t="s">
        <v>9</v>
      </c>
      <c r="D12" s="2">
        <v>1766532.5</v>
      </c>
      <c r="E12" s="2">
        <v>448587.32</v>
      </c>
      <c r="F12" s="2">
        <v>448587.32</v>
      </c>
    </row>
    <row r="13" spans="2:6" ht="21.75" customHeight="1" x14ac:dyDescent="0.25">
      <c r="B13" s="6"/>
      <c r="C13" s="1" t="s">
        <v>10</v>
      </c>
      <c r="D13" s="2">
        <v>2390188.2599999998</v>
      </c>
      <c r="E13" s="2">
        <v>494018.6</v>
      </c>
      <c r="F13" s="2">
        <v>494018.6</v>
      </c>
    </row>
    <row r="14" spans="2:6" ht="16.5" customHeight="1" x14ac:dyDescent="0.25">
      <c r="B14" s="6"/>
      <c r="C14" s="1" t="s">
        <v>11</v>
      </c>
      <c r="D14" s="2">
        <v>0</v>
      </c>
      <c r="E14" s="2">
        <v>0</v>
      </c>
      <c r="F14" s="2">
        <v>0</v>
      </c>
    </row>
    <row r="15" spans="2:6" x14ac:dyDescent="0.25">
      <c r="B15" s="6"/>
      <c r="C15" s="7"/>
      <c r="D15" s="7"/>
      <c r="E15" s="7"/>
      <c r="F15" s="7"/>
    </row>
    <row r="16" spans="2:6" ht="18.75" customHeight="1" x14ac:dyDescent="0.25">
      <c r="B16" s="9"/>
      <c r="C16" s="8" t="s">
        <v>44</v>
      </c>
      <c r="D16" s="21">
        <f>SUM(D17:D18)</f>
        <v>4156720.76</v>
      </c>
      <c r="E16" s="21">
        <f>SUM(E17:E18)</f>
        <v>379285.07</v>
      </c>
      <c r="F16" s="21">
        <f>SUM(F17:F18)</f>
        <v>379285.07</v>
      </c>
    </row>
    <row r="17" spans="2:6" ht="21.75" customHeight="1" x14ac:dyDescent="0.25">
      <c r="B17" s="6"/>
      <c r="C17" s="1" t="s">
        <v>12</v>
      </c>
      <c r="D17" s="2">
        <v>1766532.5</v>
      </c>
      <c r="E17" s="2">
        <v>345145.67</v>
      </c>
      <c r="F17" s="2">
        <v>345145.67</v>
      </c>
    </row>
    <row r="18" spans="2:6" ht="26.25" customHeight="1" x14ac:dyDescent="0.25">
      <c r="B18" s="6"/>
      <c r="C18" s="1" t="s">
        <v>13</v>
      </c>
      <c r="D18" s="2">
        <v>2390188.2599999998</v>
      </c>
      <c r="E18" s="2">
        <v>34139.4</v>
      </c>
      <c r="F18" s="2">
        <v>34139.4</v>
      </c>
    </row>
    <row r="19" spans="2:6" ht="13.5" customHeight="1" x14ac:dyDescent="0.25">
      <c r="B19" s="6"/>
      <c r="C19" s="7"/>
      <c r="D19" s="2"/>
      <c r="E19" s="2"/>
      <c r="F19" s="2"/>
    </row>
    <row r="20" spans="2:6" ht="23.25" customHeight="1" x14ac:dyDescent="0.25">
      <c r="B20" s="6"/>
      <c r="C20" s="8" t="s">
        <v>14</v>
      </c>
      <c r="D20" s="24"/>
      <c r="E20" s="21">
        <f>SUM(E21:E22)</f>
        <v>0</v>
      </c>
      <c r="F20" s="26">
        <f>SUM(F21:F22)</f>
        <v>0</v>
      </c>
    </row>
    <row r="21" spans="2:6" ht="23.25" customHeight="1" x14ac:dyDescent="0.25">
      <c r="B21" s="6"/>
      <c r="C21" s="1" t="s">
        <v>15</v>
      </c>
      <c r="D21" s="24"/>
      <c r="E21" s="2">
        <v>0</v>
      </c>
      <c r="F21" s="2">
        <v>0</v>
      </c>
    </row>
    <row r="22" spans="2:6" ht="27" customHeight="1" x14ac:dyDescent="0.25">
      <c r="B22" s="6"/>
      <c r="C22" s="1" t="s">
        <v>16</v>
      </c>
      <c r="D22" s="24"/>
      <c r="E22" s="2">
        <v>0</v>
      </c>
      <c r="F22" s="2">
        <v>0</v>
      </c>
    </row>
    <row r="23" spans="2:6" ht="13.5" customHeight="1" x14ac:dyDescent="0.25">
      <c r="B23" s="6"/>
      <c r="C23" s="7"/>
      <c r="D23" s="2"/>
      <c r="E23" s="2"/>
      <c r="F23" s="2"/>
    </row>
    <row r="24" spans="2:6" x14ac:dyDescent="0.25">
      <c r="B24" s="6"/>
      <c r="C24" s="8" t="s">
        <v>17</v>
      </c>
      <c r="D24" s="21">
        <f>D11-D16+D20</f>
        <v>0</v>
      </c>
      <c r="E24" s="21">
        <f t="shared" ref="E24:F24" si="0">E11-E16+E20</f>
        <v>563320.84999999986</v>
      </c>
      <c r="F24" s="21">
        <f t="shared" si="0"/>
        <v>563320.84999999986</v>
      </c>
    </row>
    <row r="25" spans="2:6" ht="32.25" customHeight="1" x14ac:dyDescent="0.25">
      <c r="B25" s="6"/>
      <c r="C25" s="8" t="s">
        <v>18</v>
      </c>
      <c r="D25" s="21">
        <f>D24-D14</f>
        <v>0</v>
      </c>
      <c r="E25" s="21">
        <f t="shared" ref="E25:F25" si="1">E24-E14</f>
        <v>563320.84999999986</v>
      </c>
      <c r="F25" s="21">
        <f t="shared" si="1"/>
        <v>563320.84999999986</v>
      </c>
    </row>
    <row r="26" spans="2:6" ht="21.75" customHeight="1" x14ac:dyDescent="0.25">
      <c r="B26" s="6"/>
      <c r="C26" s="8" t="s">
        <v>19</v>
      </c>
      <c r="D26" s="21">
        <f>D25-D20</f>
        <v>0</v>
      </c>
      <c r="E26" s="21">
        <f t="shared" ref="E26:F26" si="2">E25-E20</f>
        <v>563320.84999999986</v>
      </c>
      <c r="F26" s="21">
        <f t="shared" si="2"/>
        <v>563320.84999999986</v>
      </c>
    </row>
    <row r="27" spans="2:6" ht="6" customHeight="1" thickBot="1" x14ac:dyDescent="0.3">
      <c r="B27" s="10"/>
      <c r="C27" s="11"/>
      <c r="D27" s="25"/>
      <c r="E27" s="25"/>
      <c r="F27" s="25"/>
    </row>
    <row r="28" spans="2:6" ht="15.75" thickBot="1" x14ac:dyDescent="0.3">
      <c r="B28" s="3"/>
      <c r="C28" s="3"/>
      <c r="D28" s="3"/>
      <c r="E28" s="3"/>
      <c r="F28" s="3"/>
    </row>
    <row r="29" spans="2:6" ht="15.75" thickBot="1" x14ac:dyDescent="0.3">
      <c r="B29" s="44" t="s">
        <v>20</v>
      </c>
      <c r="C29" s="45"/>
      <c r="D29" s="12" t="s">
        <v>21</v>
      </c>
      <c r="E29" s="12" t="s">
        <v>5</v>
      </c>
      <c r="F29" s="12" t="s">
        <v>22</v>
      </c>
    </row>
    <row r="30" spans="2:6" x14ac:dyDescent="0.25">
      <c r="B30" s="6"/>
      <c r="C30" s="7"/>
      <c r="D30" s="7"/>
      <c r="E30" s="7"/>
      <c r="F30" s="7"/>
    </row>
    <row r="31" spans="2:6" x14ac:dyDescent="0.25">
      <c r="B31" s="9"/>
      <c r="C31" s="8" t="s">
        <v>23</v>
      </c>
      <c r="D31" s="21">
        <f>SUM(D32:D33)</f>
        <v>0</v>
      </c>
      <c r="E31" s="21">
        <f t="shared" ref="E31:F31" si="3">SUM(E32:E33)</f>
        <v>0</v>
      </c>
      <c r="F31" s="21">
        <f t="shared" si="3"/>
        <v>0</v>
      </c>
    </row>
    <row r="32" spans="2:6" x14ac:dyDescent="0.25">
      <c r="B32" s="6"/>
      <c r="C32" s="13" t="s">
        <v>24</v>
      </c>
      <c r="D32" s="2">
        <v>0</v>
      </c>
      <c r="E32" s="2">
        <v>0</v>
      </c>
      <c r="F32" s="2">
        <v>0</v>
      </c>
    </row>
    <row r="33" spans="2:6" x14ac:dyDescent="0.25">
      <c r="B33" s="6"/>
      <c r="C33" s="13" t="s">
        <v>25</v>
      </c>
      <c r="D33" s="2">
        <v>0</v>
      </c>
      <c r="E33" s="2">
        <v>0</v>
      </c>
      <c r="F33" s="2">
        <v>0</v>
      </c>
    </row>
    <row r="34" spans="2:6" ht="9.75" customHeight="1" x14ac:dyDescent="0.25">
      <c r="B34" s="6"/>
      <c r="C34" s="7"/>
      <c r="D34" s="2"/>
      <c r="E34" s="2"/>
      <c r="F34" s="2"/>
    </row>
    <row r="35" spans="2:6" x14ac:dyDescent="0.25">
      <c r="B35" s="9"/>
      <c r="C35" s="8" t="s">
        <v>26</v>
      </c>
      <c r="D35" s="21">
        <f>D26+D31</f>
        <v>0</v>
      </c>
      <c r="E35" s="21">
        <f t="shared" ref="E35:F35" si="4">E26+E31</f>
        <v>563320.84999999986</v>
      </c>
      <c r="F35" s="21">
        <f t="shared" si="4"/>
        <v>563320.84999999986</v>
      </c>
    </row>
    <row r="36" spans="2:6" ht="7.5" customHeight="1" thickBot="1" x14ac:dyDescent="0.3">
      <c r="B36" s="10"/>
      <c r="C36" s="11"/>
      <c r="D36" s="25"/>
      <c r="E36" s="25"/>
      <c r="F36" s="25"/>
    </row>
    <row r="37" spans="2:6" ht="15.75" thickBot="1" x14ac:dyDescent="0.3">
      <c r="B37" s="3"/>
      <c r="C37" s="3"/>
      <c r="D37" s="3"/>
      <c r="E37" s="3"/>
      <c r="F37" s="3"/>
    </row>
    <row r="38" spans="2:6" x14ac:dyDescent="0.25">
      <c r="B38" s="33" t="s">
        <v>20</v>
      </c>
      <c r="C38" s="34"/>
      <c r="D38" s="31" t="s">
        <v>27</v>
      </c>
      <c r="E38" s="31" t="s">
        <v>5</v>
      </c>
      <c r="F38" s="14" t="s">
        <v>6</v>
      </c>
    </row>
    <row r="39" spans="2:6" ht="15.75" thickBot="1" x14ac:dyDescent="0.3">
      <c r="B39" s="35"/>
      <c r="C39" s="36"/>
      <c r="D39" s="32"/>
      <c r="E39" s="32"/>
      <c r="F39" s="15" t="s">
        <v>22</v>
      </c>
    </row>
    <row r="40" spans="2:6" x14ac:dyDescent="0.25">
      <c r="B40" s="16"/>
      <c r="C40" s="17"/>
      <c r="D40" s="27"/>
      <c r="E40" s="27"/>
      <c r="F40" s="27"/>
    </row>
    <row r="41" spans="2:6" x14ac:dyDescent="0.25">
      <c r="B41" s="18"/>
      <c r="C41" s="19" t="s">
        <v>28</v>
      </c>
      <c r="D41" s="28">
        <f>SUM(D42:D43)</f>
        <v>0</v>
      </c>
      <c r="E41" s="28">
        <f>SUM(E42:E43)</f>
        <v>0</v>
      </c>
      <c r="F41" s="28">
        <f>SUM(F42:F43)</f>
        <v>0</v>
      </c>
    </row>
    <row r="42" spans="2:6" x14ac:dyDescent="0.25">
      <c r="B42" s="16"/>
      <c r="C42" s="20" t="s">
        <v>29</v>
      </c>
      <c r="D42" s="27">
        <v>0</v>
      </c>
      <c r="E42" s="27">
        <v>0</v>
      </c>
      <c r="F42" s="27">
        <v>0</v>
      </c>
    </row>
    <row r="43" spans="2:6" x14ac:dyDescent="0.25">
      <c r="B43" s="16"/>
      <c r="C43" s="20" t="s">
        <v>30</v>
      </c>
      <c r="D43" s="27">
        <v>0</v>
      </c>
      <c r="E43" s="27">
        <v>0</v>
      </c>
      <c r="F43" s="27">
        <v>0</v>
      </c>
    </row>
    <row r="44" spans="2:6" x14ac:dyDescent="0.25">
      <c r="B44" s="18"/>
      <c r="C44" s="19" t="s">
        <v>31</v>
      </c>
      <c r="D44" s="28">
        <f>SUM(D45:D46)</f>
        <v>0</v>
      </c>
      <c r="E44" s="28">
        <f t="shared" ref="E44:F44" si="5">SUM(E45:E46)</f>
        <v>0</v>
      </c>
      <c r="F44" s="28">
        <f t="shared" si="5"/>
        <v>0</v>
      </c>
    </row>
    <row r="45" spans="2:6" x14ac:dyDescent="0.25">
      <c r="B45" s="16"/>
      <c r="C45" s="20" t="s">
        <v>32</v>
      </c>
      <c r="D45" s="27">
        <v>0</v>
      </c>
      <c r="E45" s="27">
        <v>0</v>
      </c>
      <c r="F45" s="27">
        <v>0</v>
      </c>
    </row>
    <row r="46" spans="2:6" x14ac:dyDescent="0.25">
      <c r="B46" s="16"/>
      <c r="C46" s="20" t="s">
        <v>33</v>
      </c>
      <c r="D46" s="27">
        <v>0</v>
      </c>
      <c r="E46" s="27">
        <v>0</v>
      </c>
      <c r="F46" s="27">
        <v>0</v>
      </c>
    </row>
    <row r="47" spans="2:6" ht="7.5" customHeight="1" x14ac:dyDescent="0.25">
      <c r="B47" s="16"/>
      <c r="C47" s="17"/>
      <c r="D47" s="27"/>
      <c r="E47" s="27"/>
      <c r="F47" s="27"/>
    </row>
    <row r="48" spans="2:6" x14ac:dyDescent="0.25">
      <c r="B48" s="50"/>
      <c r="C48" s="54" t="s">
        <v>34</v>
      </c>
      <c r="D48" s="37">
        <f>D41-D44</f>
        <v>0</v>
      </c>
      <c r="E48" s="37">
        <f t="shared" ref="E48:F48" si="6">E41-E44</f>
        <v>0</v>
      </c>
      <c r="F48" s="37">
        <f t="shared" si="6"/>
        <v>0</v>
      </c>
    </row>
    <row r="49" spans="2:6" ht="8.25" customHeight="1" thickBot="1" x14ac:dyDescent="0.3">
      <c r="B49" s="51"/>
      <c r="C49" s="55"/>
      <c r="D49" s="38"/>
      <c r="E49" s="38"/>
      <c r="F49" s="38"/>
    </row>
    <row r="50" spans="2:6" ht="15.75" thickBot="1" x14ac:dyDescent="0.3">
      <c r="B50" s="3"/>
      <c r="C50" s="3"/>
      <c r="D50" s="3"/>
      <c r="E50" s="3"/>
      <c r="F50" s="3"/>
    </row>
    <row r="51" spans="2:6" x14ac:dyDescent="0.25">
      <c r="B51" s="33" t="s">
        <v>20</v>
      </c>
      <c r="C51" s="34"/>
      <c r="D51" s="14" t="s">
        <v>3</v>
      </c>
      <c r="E51" s="31" t="s">
        <v>5</v>
      </c>
      <c r="F51" s="14" t="s">
        <v>6</v>
      </c>
    </row>
    <row r="52" spans="2:6" ht="15.75" thickBot="1" x14ac:dyDescent="0.3">
      <c r="B52" s="35"/>
      <c r="C52" s="36"/>
      <c r="D52" s="15" t="s">
        <v>21</v>
      </c>
      <c r="E52" s="32"/>
      <c r="F52" s="15" t="s">
        <v>22</v>
      </c>
    </row>
    <row r="53" spans="2:6" x14ac:dyDescent="0.25">
      <c r="B53" s="48"/>
      <c r="C53" s="49"/>
      <c r="D53" s="17"/>
      <c r="E53" s="17"/>
      <c r="F53" s="17"/>
    </row>
    <row r="54" spans="2:6" x14ac:dyDescent="0.25">
      <c r="B54" s="16"/>
      <c r="C54" s="17" t="s">
        <v>35</v>
      </c>
      <c r="D54" s="27">
        <v>1766532.5</v>
      </c>
      <c r="E54" s="27">
        <v>448587.32</v>
      </c>
      <c r="F54" s="27">
        <v>448587.32</v>
      </c>
    </row>
    <row r="55" spans="2:6" x14ac:dyDescent="0.25">
      <c r="B55" s="16"/>
      <c r="C55" s="17" t="s">
        <v>36</v>
      </c>
      <c r="D55" s="27">
        <f>D56-D57</f>
        <v>0</v>
      </c>
      <c r="E55" s="27">
        <f t="shared" ref="E55:F55" si="7">E56-E57</f>
        <v>0</v>
      </c>
      <c r="F55" s="27">
        <f t="shared" si="7"/>
        <v>0</v>
      </c>
    </row>
    <row r="56" spans="2:6" x14ac:dyDescent="0.25">
      <c r="B56" s="16"/>
      <c r="C56" s="20" t="s">
        <v>29</v>
      </c>
      <c r="D56" s="27">
        <v>0</v>
      </c>
      <c r="E56" s="27">
        <v>0</v>
      </c>
      <c r="F56" s="27">
        <v>0</v>
      </c>
    </row>
    <row r="57" spans="2:6" x14ac:dyDescent="0.25">
      <c r="B57" s="16"/>
      <c r="C57" s="20" t="s">
        <v>32</v>
      </c>
      <c r="D57" s="27">
        <v>0</v>
      </c>
      <c r="E57" s="27">
        <v>0</v>
      </c>
      <c r="F57" s="27">
        <v>0</v>
      </c>
    </row>
    <row r="58" spans="2:6" ht="9" customHeight="1" x14ac:dyDescent="0.25">
      <c r="B58" s="16"/>
      <c r="C58" s="17"/>
      <c r="D58" s="27"/>
      <c r="E58" s="27"/>
      <c r="F58" s="27"/>
    </row>
    <row r="59" spans="2:6" x14ac:dyDescent="0.25">
      <c r="B59" s="16"/>
      <c r="C59" s="17" t="s">
        <v>12</v>
      </c>
      <c r="D59" s="27">
        <v>1766532.5</v>
      </c>
      <c r="E59" s="27">
        <v>345145.67</v>
      </c>
      <c r="F59" s="27">
        <v>345145.67</v>
      </c>
    </row>
    <row r="60" spans="2:6" ht="11.25" customHeight="1" x14ac:dyDescent="0.25">
      <c r="B60" s="16"/>
      <c r="C60" s="17"/>
      <c r="D60" s="27"/>
      <c r="E60" s="27"/>
      <c r="F60" s="27"/>
    </row>
    <row r="61" spans="2:6" x14ac:dyDescent="0.25">
      <c r="B61" s="16"/>
      <c r="C61" s="17" t="s">
        <v>15</v>
      </c>
      <c r="D61" s="29"/>
      <c r="E61" s="27">
        <v>0</v>
      </c>
      <c r="F61" s="27">
        <v>0</v>
      </c>
    </row>
    <row r="62" spans="2:6" x14ac:dyDescent="0.25">
      <c r="B62" s="16"/>
      <c r="C62" s="17"/>
      <c r="D62" s="27"/>
      <c r="E62" s="27"/>
      <c r="F62" s="27"/>
    </row>
    <row r="63" spans="2:6" x14ac:dyDescent="0.25">
      <c r="B63" s="18"/>
      <c r="C63" s="19" t="s">
        <v>37</v>
      </c>
      <c r="D63" s="28">
        <f>D54+D55-D59+D61</f>
        <v>0</v>
      </c>
      <c r="E63" s="28">
        <f t="shared" ref="E63:F63" si="8">E54+E55-E59+E61</f>
        <v>103441.65000000002</v>
      </c>
      <c r="F63" s="28">
        <f t="shared" si="8"/>
        <v>103441.65000000002</v>
      </c>
    </row>
    <row r="64" spans="2:6" ht="24" customHeight="1" x14ac:dyDescent="0.25">
      <c r="B64" s="18"/>
      <c r="C64" s="21" t="s">
        <v>38</v>
      </c>
      <c r="D64" s="28">
        <f>D63-D55</f>
        <v>0</v>
      </c>
      <c r="E64" s="28">
        <f t="shared" ref="E64:F64" si="9">E63-E55</f>
        <v>103441.65000000002</v>
      </c>
      <c r="F64" s="28">
        <f t="shared" si="9"/>
        <v>103441.65000000002</v>
      </c>
    </row>
    <row r="65" spans="2:6" ht="15.75" thickBot="1" x14ac:dyDescent="0.3">
      <c r="B65" s="22"/>
      <c r="C65" s="23"/>
      <c r="D65" s="30"/>
      <c r="E65" s="30"/>
      <c r="F65" s="30"/>
    </row>
    <row r="66" spans="2:6" ht="15.75" thickBot="1" x14ac:dyDescent="0.3">
      <c r="B66" s="3"/>
      <c r="C66" s="3"/>
      <c r="D66" s="3"/>
      <c r="E66" s="3"/>
      <c r="F66" s="3"/>
    </row>
    <row r="67" spans="2:6" x14ac:dyDescent="0.25">
      <c r="B67" s="33" t="s">
        <v>20</v>
      </c>
      <c r="C67" s="34"/>
      <c r="D67" s="31" t="s">
        <v>27</v>
      </c>
      <c r="E67" s="31" t="s">
        <v>5</v>
      </c>
      <c r="F67" s="14" t="s">
        <v>6</v>
      </c>
    </row>
    <row r="68" spans="2:6" ht="15.75" thickBot="1" x14ac:dyDescent="0.3">
      <c r="B68" s="35"/>
      <c r="C68" s="36"/>
      <c r="D68" s="32"/>
      <c r="E68" s="32"/>
      <c r="F68" s="15" t="s">
        <v>22</v>
      </c>
    </row>
    <row r="69" spans="2:6" x14ac:dyDescent="0.25">
      <c r="B69" s="48"/>
      <c r="C69" s="49"/>
      <c r="D69" s="27"/>
      <c r="E69" s="27"/>
      <c r="F69" s="27"/>
    </row>
    <row r="70" spans="2:6" x14ac:dyDescent="0.25">
      <c r="B70" s="16"/>
      <c r="C70" s="17" t="s">
        <v>10</v>
      </c>
      <c r="D70" s="27">
        <v>2390188.2599999998</v>
      </c>
      <c r="E70" s="27">
        <v>494018.6</v>
      </c>
      <c r="F70" s="27">
        <v>494018.6</v>
      </c>
    </row>
    <row r="71" spans="2:6" x14ac:dyDescent="0.25">
      <c r="B71" s="16"/>
      <c r="C71" s="17" t="s">
        <v>39</v>
      </c>
      <c r="D71" s="27">
        <v>0</v>
      </c>
      <c r="E71" s="27">
        <v>0</v>
      </c>
      <c r="F71" s="27">
        <v>0</v>
      </c>
    </row>
    <row r="72" spans="2:6" x14ac:dyDescent="0.25">
      <c r="B72" s="16"/>
      <c r="C72" s="20" t="s">
        <v>30</v>
      </c>
      <c r="D72" s="27">
        <v>0</v>
      </c>
      <c r="E72" s="27">
        <v>0</v>
      </c>
      <c r="F72" s="27">
        <v>0</v>
      </c>
    </row>
    <row r="73" spans="2:6" x14ac:dyDescent="0.25">
      <c r="B73" s="16"/>
      <c r="C73" s="20" t="s">
        <v>33</v>
      </c>
      <c r="D73" s="27">
        <v>0</v>
      </c>
      <c r="E73" s="27">
        <v>0</v>
      </c>
      <c r="F73" s="27">
        <v>0</v>
      </c>
    </row>
    <row r="74" spans="2:6" x14ac:dyDescent="0.25">
      <c r="B74" s="16"/>
      <c r="C74" s="17"/>
      <c r="D74" s="27"/>
      <c r="E74" s="27"/>
      <c r="F74" s="27"/>
    </row>
    <row r="75" spans="2:6" x14ac:dyDescent="0.25">
      <c r="B75" s="16"/>
      <c r="C75" s="17" t="s">
        <v>40</v>
      </c>
      <c r="D75" s="27">
        <v>2390188.2599999998</v>
      </c>
      <c r="E75" s="27">
        <v>34139.4</v>
      </c>
      <c r="F75" s="27">
        <v>34139.4</v>
      </c>
    </row>
    <row r="76" spans="2:6" x14ac:dyDescent="0.25">
      <c r="B76" s="16"/>
      <c r="C76" s="17"/>
      <c r="D76" s="27"/>
      <c r="E76" s="27"/>
      <c r="F76" s="27"/>
    </row>
    <row r="77" spans="2:6" x14ac:dyDescent="0.25">
      <c r="B77" s="16"/>
      <c r="C77" s="17" t="s">
        <v>16</v>
      </c>
      <c r="D77" s="29"/>
      <c r="E77" s="27">
        <v>0</v>
      </c>
      <c r="F77" s="27">
        <v>0</v>
      </c>
    </row>
    <row r="78" spans="2:6" x14ac:dyDescent="0.25">
      <c r="B78" s="16"/>
      <c r="C78" s="17"/>
      <c r="D78" s="27"/>
      <c r="E78" s="27"/>
      <c r="F78" s="27"/>
    </row>
    <row r="79" spans="2:6" x14ac:dyDescent="0.25">
      <c r="B79" s="18"/>
      <c r="C79" s="19" t="s">
        <v>41</v>
      </c>
      <c r="D79" s="28">
        <f>D70+D71-D75+D77</f>
        <v>0</v>
      </c>
      <c r="E79" s="28">
        <f t="shared" ref="E79:F79" si="10">E70+E71-E75+E77</f>
        <v>459879.19999999995</v>
      </c>
      <c r="F79" s="28">
        <f t="shared" si="10"/>
        <v>459879.19999999995</v>
      </c>
    </row>
    <row r="80" spans="2:6" x14ac:dyDescent="0.25">
      <c r="B80" s="50"/>
      <c r="C80" s="52" t="s">
        <v>42</v>
      </c>
      <c r="D80" s="37">
        <f>D79-D71</f>
        <v>0</v>
      </c>
      <c r="E80" s="37">
        <f t="shared" ref="E80:F80" si="11">E79-E71</f>
        <v>459879.19999999995</v>
      </c>
      <c r="F80" s="37">
        <f t="shared" si="11"/>
        <v>459879.19999999995</v>
      </c>
    </row>
    <row r="81" spans="2:6" ht="15.75" thickBot="1" x14ac:dyDescent="0.3">
      <c r="B81" s="51"/>
      <c r="C81" s="53"/>
      <c r="D81" s="38"/>
      <c r="E81" s="38"/>
      <c r="F81" s="38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</sheetData>
  <mergeCells count="28">
    <mergeCell ref="C2:D2"/>
    <mergeCell ref="F48:F49"/>
    <mergeCell ref="B51:C52"/>
    <mergeCell ref="E51:E52"/>
    <mergeCell ref="B53:C53"/>
    <mergeCell ref="B80:B81"/>
    <mergeCell ref="C80:C81"/>
    <mergeCell ref="D80:D81"/>
    <mergeCell ref="E80:E81"/>
    <mergeCell ref="F80:F81"/>
    <mergeCell ref="B69:C69"/>
    <mergeCell ref="B48:B49"/>
    <mergeCell ref="C48:C49"/>
    <mergeCell ref="D48:D49"/>
    <mergeCell ref="B3:F3"/>
    <mergeCell ref="B4:F4"/>
    <mergeCell ref="B5:F5"/>
    <mergeCell ref="B6:F6"/>
    <mergeCell ref="B29:C29"/>
    <mergeCell ref="B8:C9"/>
    <mergeCell ref="E8:E9"/>
    <mergeCell ref="E38:E39"/>
    <mergeCell ref="B67:C68"/>
    <mergeCell ref="D67:D68"/>
    <mergeCell ref="E67:E68"/>
    <mergeCell ref="B38:C39"/>
    <mergeCell ref="D38:D39"/>
    <mergeCell ref="E48:E4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2017-08-14T16:41:43Z</dcterms:created>
  <dcterms:modified xsi:type="dcterms:W3CDTF">2017-08-17T18:30:46Z</dcterms:modified>
</cp:coreProperties>
</file>