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NTA ANA 2017 1\NORMAS 2017\LDF 1E TRIM\"/>
    </mc:Choice>
  </mc:AlternateContent>
  <bookViews>
    <workbookView xWindow="0" yWindow="0" windowWidth="20490" windowHeight="65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64" i="1"/>
  <c r="C64" i="1"/>
  <c r="D62" i="1"/>
  <c r="H83" i="1"/>
  <c r="G83" i="1"/>
  <c r="H81" i="1"/>
  <c r="G81" i="1"/>
  <c r="H77" i="1"/>
  <c r="G77" i="1"/>
  <c r="G70" i="1"/>
  <c r="H70" i="1"/>
  <c r="H65" i="1"/>
  <c r="G65" i="1"/>
  <c r="H61" i="1"/>
  <c r="G61" i="1"/>
  <c r="H59" i="1"/>
  <c r="G59" i="1"/>
  <c r="C62" i="1"/>
  <c r="C48" i="1"/>
  <c r="D42" i="1"/>
  <c r="C42" i="1"/>
  <c r="D39" i="1"/>
  <c r="C39" i="1"/>
  <c r="D32" i="1"/>
  <c r="C32" i="1"/>
  <c r="H48" i="1"/>
  <c r="G48" i="1"/>
  <c r="H39" i="1"/>
  <c r="H43" i="1"/>
  <c r="G43" i="1"/>
  <c r="G39" i="1"/>
  <c r="H32" i="1"/>
  <c r="G32" i="1"/>
  <c r="H28" i="1"/>
  <c r="G28" i="1"/>
  <c r="D26" i="1"/>
  <c r="C26" i="1"/>
  <c r="H24" i="1"/>
  <c r="G24" i="1"/>
  <c r="H20" i="1"/>
  <c r="G20" i="1"/>
  <c r="D18" i="1"/>
  <c r="C18" i="1"/>
  <c r="G10" i="1"/>
  <c r="H10" i="1"/>
  <c r="D10" i="1"/>
  <c r="C10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<sst xmlns="http://schemas.openxmlformats.org/spreadsheetml/2006/main" count="127" uniqueCount="124">
  <si>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</si>
  <si>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</si>
  <si>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</si>
  <si>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</si>
  <si>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</si>
  <si>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</si>
  <si>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</si>
  <si>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</si>
  <si>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</si>
  <si>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</si>
  <si>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</si>
  <si>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</si>
  <si>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</si>
  <si>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</si>
  <si>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</si>
  <si>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</si>
  <si>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</si>
  <si>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</si>
  <si>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</si>
  <si>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</si>
  <si>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</si>
  <si>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</si>
  <si>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</si>
  <si>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</si>
  <si>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</si>
  <si>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</si>
  <si>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</si>
  <si>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</si>
  <si>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</si>
  <si>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</si>
  <si>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</si>
  <si>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</si>
  <si>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</si>
  <si>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</si>
  <si>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</si>
  <si>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</si>
  <si>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</si>
  <si>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</si>
  <si>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</si>
  <si>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</si>
  <si>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</si>
  <si>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</si>
  <si>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</si>
  <si>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</si>
  <si>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</si>
  <si>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</si>
  <si>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</si>
  <si>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</si>
  <si>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</si>
  <si>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</si>
  <si>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</si>
  <si>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</si>
  <si>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</si>
  <si>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</si>
  <si>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</si>
  <si>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</si>
  <si>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</si>
  <si>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</si>
  <si>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</si>
  <si>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</si>
  <si>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</si>
  <si>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</si>
  <si>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</si>
  <si>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</si>
  <si>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</si>
  <si>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</si>
  <si>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</si>
  <si>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</si>
  <si>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</si>
  <si>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</si>
  <si>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</si>
  <si>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</si>
  <si>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</si>
  <si>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</si>
  <si>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</si>
  <si>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</si>
  <si>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</si>
  <si>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</si>
  <si>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</si>
  <si>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</si>
  <si>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</si>
  <si>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</si>
  <si>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Municipio de Santa Ana Ateixtlahuaca, Teotitlán, Oaxaca.</t>
  </si>
  <si>
    <t>ANEXO 1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</si>
  <si>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</si>
  <si>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</si>
  <si>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</si>
  <si>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</si>
  <si>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</si>
  <si>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</si>
  <si>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</si>
  <si>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</si>
  <si>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</si>
  <si>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</si>
  <si>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</si>
  <si>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</si>
  <si>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</si>
  <si>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</si>
  <si>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</si>
  <si>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</si>
  <si>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</si>
  <si>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</si>
  <si>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</si>
  <si>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</si>
  <si>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</si>
  <si>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</si>
  <si>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</si>
  <si>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</si>
  <si>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</si>
  <si>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</si>
  <si>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</si>
  <si>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</si>
  <si>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</si>
  <si>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</si>
  <si>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</si>
  <si>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</si>
  <si>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</si>
  <si>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</si>
  <si>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</si>
  <si>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</si>
  <si>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</si>
  <si>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2016</t>
  </si>
  <si>
    <t xml:space="preserve"> </t>
  </si>
  <si>
    <t>Al 31 de diciembre de 2016 al 31 de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</si>
</sst>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quotePrefix="1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vertical="center" wrapText="1"/>
    </xf>
    <xf numFmtId="0" fontId="2" fillId="0" borderId="1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5" fillId="0" borderId="0" xfId="0" applyFont="1"/>
    <xf numFmtId="4" fontId="2" fillId="0" borderId="6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9"/>
  <sheetViews>
    <sheetView tabSelected="1" workbookViewId="0">
      <selection activeCell="B3" sqref="B3:H3"/>
    </sheetView>
  </sheetViews>
  <sheetFormatPr baseColWidth="10" defaultRowHeight="15" x14ac:dyDescent="0.25"/>
  <cols>
    <col min="1" max="1" width="5.42578125" customWidth="1"/>
    <col min="2" max="2" width="39.7109375" customWidth="1"/>
    <col min="3" max="3" width="14.5703125" customWidth="1"/>
    <col min="4" max="4" width="13.85546875" customWidth="1"/>
    <col min="5" max="5" width="2.42578125" customWidth="1"/>
    <col min="6" max="6" width="40.140625" customWidth="1"/>
    <col min="7" max="7" width="28.7109375" customWidth="1"/>
    <col min="8" max="8" width="20.140625" customWidth="1"/>
  </cols>
  <sheetData>
    <row r="1" spans="2:8" ht="6" customHeight="1" x14ac:dyDescent="0.25"/>
    <row r="2" spans="2:8" ht="18" customHeight="1" thickBot="1" x14ac:dyDescent="0.3">
      <c r="B2" s="31" t="s">
        <v>83</v>
      </c>
      <c r="C2" s="30" t="s">
        <v>0</v>
      </c>
    </row>
    <row r="3" spans="2:8" x14ac:dyDescent="0.25">
      <c r="B3" s="32" t="s">
        <v>82</v>
      </c>
      <c r="C3" s="33"/>
      <c r="D3" s="33"/>
      <c r="E3" s="33"/>
      <c r="F3" s="33"/>
      <c r="G3" s="33"/>
      <c r="H3" s="34"/>
    </row>
    <row r="4" spans="2:8" x14ac:dyDescent="0.25">
      <c r="B4" s="35" t="s">
        <v>0</v>
      </c>
      <c r="C4" s="36"/>
      <c r="D4" s="36"/>
      <c r="E4" s="36"/>
      <c r="F4" s="36"/>
      <c r="G4" s="36"/>
      <c r="H4" s="37"/>
    </row>
    <row r="5" spans="2:8" x14ac:dyDescent="0.25">
      <c r="B5" s="35" t="s">
        <v>123</v>
      </c>
      <c r="C5" s="36"/>
      <c r="D5" s="36"/>
      <c r="E5" s="36"/>
      <c r="F5" s="36"/>
      <c r="G5" s="36"/>
      <c r="H5" s="37"/>
    </row>
    <row r="6" spans="2:8" ht="15.75" thickBot="1" x14ac:dyDescent="0.3">
      <c r="B6" s="38" t="s">
        <v>1</v>
      </c>
      <c r="C6" s="39"/>
      <c r="D6" s="39"/>
      <c r="E6" s="39"/>
      <c r="F6" s="39"/>
      <c r="G6" s="39"/>
      <c r="H6" s="40"/>
    </row>
    <row r="7" spans="2:8" ht="23.25" thickBot="1" x14ac:dyDescent="0.3">
      <c r="B7" s="1" t="s">
        <v>2</v>
      </c>
      <c r="C7" s="2">
        <v>2017</v>
      </c>
      <c r="D7" s="2" t="s">
        <v>121</v>
      </c>
      <c r="E7" s="3"/>
      <c r="F7" s="4" t="s">
        <v>2</v>
      </c>
      <c r="G7" s="2">
        <v>2017</v>
      </c>
      <c r="H7" s="2" t="s">
        <v>121</v>
      </c>
    </row>
    <row r="8" spans="2:8" x14ac:dyDescent="0.25">
      <c r="B8" s="5" t="s">
        <v>3</v>
      </c>
      <c r="C8" s="6"/>
      <c r="D8" s="6"/>
      <c r="E8" s="7"/>
      <c r="F8" s="6" t="s">
        <v>4</v>
      </c>
      <c r="G8" s="18"/>
      <c r="H8" s="18"/>
    </row>
    <row r="9" spans="2:8" x14ac:dyDescent="0.25">
      <c r="B9" s="5" t="s">
        <v>5</v>
      </c>
      <c r="C9" s="8"/>
      <c r="D9" s="8"/>
      <c r="E9" s="7"/>
      <c r="F9" s="6" t="s">
        <v>6</v>
      </c>
      <c r="G9" s="15"/>
      <c r="H9" s="15"/>
    </row>
    <row r="10" spans="2:8" ht="22.5" x14ac:dyDescent="0.25">
      <c r="B10" s="9" t="s">
        <v>7</v>
      </c>
      <c r="C10" s="16">
        <f>SUM(C11:C17)</f>
        <v>563320.85</v>
      </c>
      <c r="D10" s="16">
        <f>SUM(D11:D17)</f>
        <v>0</v>
      </c>
      <c r="E10" s="7"/>
      <c r="F10" s="8" t="s">
        <v>8</v>
      </c>
      <c r="G10" s="16">
        <f>SUM(G11:G19)</f>
        <v>0</v>
      </c>
      <c r="H10" s="16">
        <f>SUM(H11:H19)</f>
        <v>0</v>
      </c>
    </row>
    <row r="11" spans="2:8" x14ac:dyDescent="0.25">
      <c r="B11" s="9" t="s">
        <v>122</v>
      </c>
      <c r="C11" s="16">
        <v>12710.63</v>
      </c>
      <c r="D11" s="16">
        <v>0</v>
      </c>
      <c r="E11" s="7"/>
      <c r="F11" s="8" t="s">
        <v>9</v>
      </c>
      <c r="G11" s="16">
        <v>0</v>
      </c>
      <c r="H11" s="16">
        <v>0</v>
      </c>
    </row>
    <row r="12" spans="2:8" x14ac:dyDescent="0.25">
      <c r="B12" s="9" t="s">
        <v>10</v>
      </c>
      <c r="C12" s="16">
        <v>550610.22</v>
      </c>
      <c r="D12" s="16">
        <v>0</v>
      </c>
      <c r="E12" s="7"/>
      <c r="F12" s="8" t="s">
        <v>11</v>
      </c>
      <c r="G12" s="16">
        <v>0</v>
      </c>
      <c r="H12" s="16">
        <v>0</v>
      </c>
    </row>
    <row r="13" spans="2:8" ht="22.5" x14ac:dyDescent="0.25">
      <c r="B13" s="9" t="s">
        <v>12</v>
      </c>
      <c r="C13" s="16">
        <v>0</v>
      </c>
      <c r="D13" s="16">
        <v>0</v>
      </c>
      <c r="E13" s="7"/>
      <c r="F13" s="8" t="s">
        <v>13</v>
      </c>
      <c r="G13" s="16">
        <v>0</v>
      </c>
      <c r="H13" s="16">
        <v>0</v>
      </c>
    </row>
    <row r="14" spans="2:8" ht="22.5" x14ac:dyDescent="0.25">
      <c r="B14" s="9" t="s">
        <v>14</v>
      </c>
      <c r="C14" s="16">
        <v>0</v>
      </c>
      <c r="D14" s="16">
        <v>0</v>
      </c>
      <c r="E14" s="7"/>
      <c r="F14" s="8" t="s">
        <v>15</v>
      </c>
      <c r="G14" s="16">
        <v>0</v>
      </c>
      <c r="H14" s="16">
        <v>0</v>
      </c>
    </row>
    <row r="15" spans="2:8" x14ac:dyDescent="0.25">
      <c r="B15" s="9" t="s">
        <v>16</v>
      </c>
      <c r="C15" s="16">
        <v>0</v>
      </c>
      <c r="D15" s="16">
        <v>0</v>
      </c>
      <c r="E15" s="7"/>
      <c r="F15" s="8" t="s">
        <v>17</v>
      </c>
      <c r="G15" s="16">
        <v>0</v>
      </c>
      <c r="H15" s="16">
        <v>0</v>
      </c>
    </row>
    <row r="16" spans="2:8" ht="22.5" x14ac:dyDescent="0.25">
      <c r="B16" s="9" t="s">
        <v>18</v>
      </c>
      <c r="C16" s="16">
        <v>0</v>
      </c>
      <c r="D16" s="17">
        <v>0</v>
      </c>
      <c r="E16" s="7"/>
      <c r="F16" s="8" t="s">
        <v>19</v>
      </c>
      <c r="G16" s="16">
        <v>0</v>
      </c>
      <c r="H16" s="16">
        <v>0</v>
      </c>
    </row>
    <row r="17" spans="2:8" ht="22.5" x14ac:dyDescent="0.25">
      <c r="B17" s="9" t="s">
        <v>20</v>
      </c>
      <c r="C17" s="16">
        <v>0</v>
      </c>
      <c r="D17" s="16">
        <v>0</v>
      </c>
      <c r="E17" s="7"/>
      <c r="F17" s="8" t="s">
        <v>21</v>
      </c>
      <c r="G17" s="16">
        <v>0</v>
      </c>
      <c r="H17" s="16">
        <v>0</v>
      </c>
    </row>
    <row r="18" spans="2:8" ht="22.5" x14ac:dyDescent="0.25">
      <c r="B18" s="10" t="s">
        <v>22</v>
      </c>
      <c r="C18" s="16">
        <f>SUM(C19:C25)</f>
        <v>0</v>
      </c>
      <c r="D18" s="16">
        <f>SUM(D19:D25)</f>
        <v>0</v>
      </c>
      <c r="E18" s="7"/>
      <c r="F18" s="8" t="s">
        <v>23</v>
      </c>
      <c r="G18" s="16">
        <v>0</v>
      </c>
      <c r="H18" s="16">
        <v>0</v>
      </c>
    </row>
    <row r="19" spans="2:8" x14ac:dyDescent="0.25">
      <c r="B19" s="9" t="s">
        <v>24</v>
      </c>
      <c r="C19" s="16">
        <v>0</v>
      </c>
      <c r="D19" s="16">
        <v>0</v>
      </c>
      <c r="E19" s="7"/>
      <c r="F19" s="8" t="s">
        <v>25</v>
      </c>
      <c r="G19" s="16">
        <v>0</v>
      </c>
      <c r="H19" s="16">
        <v>0</v>
      </c>
    </row>
    <row r="20" spans="2:8" x14ac:dyDescent="0.25">
      <c r="B20" s="9" t="s">
        <v>26</v>
      </c>
      <c r="C20" s="16">
        <v>0</v>
      </c>
      <c r="D20" s="16">
        <v>0</v>
      </c>
      <c r="E20" s="7"/>
      <c r="F20" s="8" t="s">
        <v>27</v>
      </c>
      <c r="G20" s="16">
        <f>SUM(G21:G23)</f>
        <v>0</v>
      </c>
      <c r="H20" s="16">
        <f>SUM(H21:H23)</f>
        <v>0</v>
      </c>
    </row>
    <row r="21" spans="2:8" x14ac:dyDescent="0.25">
      <c r="B21" s="9" t="s">
        <v>28</v>
      </c>
      <c r="C21" s="16">
        <v>0</v>
      </c>
      <c r="D21" s="16">
        <v>0</v>
      </c>
      <c r="E21" s="7"/>
      <c r="F21" s="8" t="s">
        <v>29</v>
      </c>
      <c r="G21" s="16">
        <v>0</v>
      </c>
      <c r="H21" s="16">
        <v>0</v>
      </c>
    </row>
    <row r="22" spans="2:8" ht="22.5" x14ac:dyDescent="0.25">
      <c r="B22" s="9" t="s">
        <v>30</v>
      </c>
      <c r="C22" s="16">
        <v>0</v>
      </c>
      <c r="D22" s="16">
        <v>0</v>
      </c>
      <c r="E22" s="7"/>
      <c r="F22" s="8" t="s">
        <v>31</v>
      </c>
      <c r="G22" s="16">
        <v>0</v>
      </c>
      <c r="H22" s="16">
        <v>0</v>
      </c>
    </row>
    <row r="23" spans="2:8" ht="22.5" x14ac:dyDescent="0.25">
      <c r="B23" s="9" t="s">
        <v>32</v>
      </c>
      <c r="C23" s="16">
        <v>0</v>
      </c>
      <c r="D23" s="16">
        <v>0</v>
      </c>
      <c r="E23" s="7"/>
      <c r="F23" s="8" t="s">
        <v>33</v>
      </c>
      <c r="G23" s="16">
        <v>0</v>
      </c>
      <c r="H23" s="16">
        <v>0</v>
      </c>
    </row>
    <row r="24" spans="2:8" ht="22.5" x14ac:dyDescent="0.25">
      <c r="B24" s="9" t="s">
        <v>34</v>
      </c>
      <c r="C24" s="16">
        <v>0</v>
      </c>
      <c r="D24" s="16">
        <v>0</v>
      </c>
      <c r="E24" s="7"/>
      <c r="F24" s="8" t="s">
        <v>35</v>
      </c>
      <c r="G24" s="16">
        <f>SUM(G25:G26)</f>
        <v>0</v>
      </c>
      <c r="H24" s="16">
        <f>SUM(H25:H26)</f>
        <v>0</v>
      </c>
    </row>
    <row r="25" spans="2:8" ht="22.5" x14ac:dyDescent="0.25">
      <c r="B25" s="9" t="s">
        <v>36</v>
      </c>
      <c r="C25" s="16">
        <v>0</v>
      </c>
      <c r="D25" s="16">
        <v>0</v>
      </c>
      <c r="E25" s="7"/>
      <c r="F25" s="8" t="s">
        <v>37</v>
      </c>
      <c r="G25" s="16">
        <v>0</v>
      </c>
      <c r="H25" s="16">
        <v>0</v>
      </c>
    </row>
    <row r="26" spans="2:8" ht="22.5" x14ac:dyDescent="0.25">
      <c r="B26" s="9" t="s">
        <v>38</v>
      </c>
      <c r="C26" s="16">
        <f>SUM(C27:C31)</f>
        <v>0</v>
      </c>
      <c r="D26" s="16">
        <f>SUM(D27:D31)</f>
        <v>0</v>
      </c>
      <c r="E26" s="7"/>
      <c r="F26" s="8" t="s">
        <v>39</v>
      </c>
      <c r="G26" s="16">
        <v>0</v>
      </c>
      <c r="H26" s="16">
        <v>0</v>
      </c>
    </row>
    <row r="27" spans="2:8" ht="22.5" x14ac:dyDescent="0.25">
      <c r="B27" s="9" t="s">
        <v>40</v>
      </c>
      <c r="C27" s="16">
        <v>0</v>
      </c>
      <c r="D27" s="16">
        <v>0</v>
      </c>
      <c r="E27" s="7"/>
      <c r="F27" s="8" t="s">
        <v>41</v>
      </c>
      <c r="G27" s="16">
        <v>0</v>
      </c>
      <c r="H27" s="16">
        <v>0</v>
      </c>
    </row>
    <row r="28" spans="2:8" ht="22.5" x14ac:dyDescent="0.25">
      <c r="B28" s="9" t="s">
        <v>42</v>
      </c>
      <c r="C28" s="16">
        <v>0</v>
      </c>
      <c r="D28" s="16">
        <v>0</v>
      </c>
      <c r="E28" s="7"/>
      <c r="F28" s="8" t="s">
        <v>43</v>
      </c>
      <c r="G28" s="16">
        <f>SUM(G29:G31)</f>
        <v>0</v>
      </c>
      <c r="H28" s="16">
        <f>SUM(H29:H31)</f>
        <v>0</v>
      </c>
    </row>
    <row r="29" spans="2:8" ht="22.5" x14ac:dyDescent="0.25">
      <c r="B29" s="9" t="s">
        <v>44</v>
      </c>
      <c r="C29" s="16">
        <v>0</v>
      </c>
      <c r="D29" s="16">
        <v>0</v>
      </c>
      <c r="E29" s="7"/>
      <c r="F29" s="8" t="s">
        <v>45</v>
      </c>
      <c r="G29" s="16">
        <v>0</v>
      </c>
      <c r="H29" s="16">
        <v>0</v>
      </c>
    </row>
    <row r="30" spans="2:8" ht="22.5" x14ac:dyDescent="0.25">
      <c r="B30" s="9" t="s">
        <v>46</v>
      </c>
      <c r="C30" s="16">
        <v>0</v>
      </c>
      <c r="D30" s="16">
        <v>0</v>
      </c>
      <c r="E30" s="7"/>
      <c r="F30" s="8" t="s">
        <v>47</v>
      </c>
      <c r="G30" s="16">
        <v>0</v>
      </c>
      <c r="H30" s="16">
        <v>0</v>
      </c>
    </row>
    <row r="31" spans="2:8" ht="22.5" x14ac:dyDescent="0.25">
      <c r="B31" s="9" t="s">
        <v>48</v>
      </c>
      <c r="C31" s="16">
        <v>0</v>
      </c>
      <c r="D31" s="16">
        <v>0</v>
      </c>
      <c r="E31" s="7"/>
      <c r="F31" s="8" t="s">
        <v>49</v>
      </c>
      <c r="G31" s="16">
        <v>0</v>
      </c>
      <c r="H31" s="16">
        <v>0</v>
      </c>
    </row>
    <row r="32" spans="2:8" ht="22.5" x14ac:dyDescent="0.25">
      <c r="B32" s="9" t="s">
        <v>50</v>
      </c>
      <c r="C32" s="16">
        <f>SUM(C33:C37)</f>
        <v>0</v>
      </c>
      <c r="D32" s="16">
        <f>SUM(D33:D37)</f>
        <v>0</v>
      </c>
      <c r="E32" s="7"/>
      <c r="F32" s="8" t="s">
        <v>51</v>
      </c>
      <c r="G32" s="16">
        <f>SUM(G33:G38)</f>
        <v>0</v>
      </c>
      <c r="H32" s="16">
        <f>SUM(H33:H38)</f>
        <v>0</v>
      </c>
    </row>
    <row r="33" spans="2:8" x14ac:dyDescent="0.25">
      <c r="B33" s="9" t="s">
        <v>52</v>
      </c>
      <c r="C33" s="20">
        <v>0</v>
      </c>
      <c r="D33" s="20">
        <v>0</v>
      </c>
      <c r="E33" s="7"/>
      <c r="F33" s="8" t="s">
        <v>53</v>
      </c>
      <c r="G33" s="16">
        <v>0</v>
      </c>
      <c r="H33" s="16">
        <v>0</v>
      </c>
    </row>
    <row r="34" spans="2:8" x14ac:dyDescent="0.25">
      <c r="B34" s="9" t="s">
        <v>54</v>
      </c>
      <c r="C34" s="20">
        <v>0</v>
      </c>
      <c r="D34" s="20">
        <v>0</v>
      </c>
      <c r="E34" s="7"/>
      <c r="F34" s="8" t="s">
        <v>55</v>
      </c>
      <c r="G34" s="16">
        <v>0</v>
      </c>
      <c r="H34" s="16">
        <v>0</v>
      </c>
    </row>
    <row r="35" spans="2:8" ht="22.5" x14ac:dyDescent="0.25">
      <c r="B35" s="9" t="s">
        <v>56</v>
      </c>
      <c r="C35" s="20">
        <v>0</v>
      </c>
      <c r="D35" s="20">
        <v>0</v>
      </c>
      <c r="E35" s="7"/>
      <c r="F35" s="8" t="s">
        <v>57</v>
      </c>
      <c r="G35" s="16">
        <v>0</v>
      </c>
      <c r="H35" s="16">
        <v>0</v>
      </c>
    </row>
    <row r="36" spans="2:8" ht="22.5" x14ac:dyDescent="0.25">
      <c r="B36" s="9" t="s">
        <v>58</v>
      </c>
      <c r="C36" s="20">
        <v>0</v>
      </c>
      <c r="D36" s="20">
        <v>0</v>
      </c>
      <c r="E36" s="7"/>
      <c r="F36" s="8" t="s">
        <v>59</v>
      </c>
      <c r="G36" s="16">
        <v>0</v>
      </c>
      <c r="H36" s="16">
        <v>0</v>
      </c>
    </row>
    <row r="37" spans="2:8" ht="22.5" x14ac:dyDescent="0.25">
      <c r="B37" s="9" t="s">
        <v>60</v>
      </c>
      <c r="C37" s="20">
        <v>0</v>
      </c>
      <c r="D37" s="20">
        <v>0</v>
      </c>
      <c r="E37" s="7"/>
      <c r="F37" s="8" t="s">
        <v>61</v>
      </c>
      <c r="G37" s="16">
        <v>0</v>
      </c>
      <c r="H37" s="16">
        <v>0</v>
      </c>
    </row>
    <row r="38" spans="2:8" x14ac:dyDescent="0.25">
      <c r="B38" s="9" t="s">
        <v>62</v>
      </c>
      <c r="C38" s="16">
        <v>0</v>
      </c>
      <c r="D38" s="16">
        <v>0</v>
      </c>
      <c r="E38" s="7"/>
      <c r="F38" s="8" t="s">
        <v>63</v>
      </c>
      <c r="G38" s="16">
        <v>0</v>
      </c>
      <c r="H38" s="16">
        <v>0</v>
      </c>
    </row>
    <row r="39" spans="2:8" ht="22.5" x14ac:dyDescent="0.25">
      <c r="B39" s="9" t="s">
        <v>64</v>
      </c>
      <c r="C39" s="16">
        <f>SUM(C40:C41)</f>
        <v>0</v>
      </c>
      <c r="D39" s="16">
        <f>SUM(D40:D41)</f>
        <v>0</v>
      </c>
      <c r="E39" s="7"/>
      <c r="F39" s="8" t="s">
        <v>65</v>
      </c>
      <c r="G39" s="16">
        <f>SUM(G40:G42)</f>
        <v>0</v>
      </c>
      <c r="H39" s="16">
        <f>SUM(H40:H42)</f>
        <v>0</v>
      </c>
    </row>
    <row r="40" spans="2:8" ht="22.5" x14ac:dyDescent="0.25">
      <c r="B40" s="9" t="s">
        <v>66</v>
      </c>
      <c r="C40" s="16">
        <v>0</v>
      </c>
      <c r="D40" s="16">
        <v>0</v>
      </c>
      <c r="E40" s="7"/>
      <c r="F40" s="8" t="s">
        <v>67</v>
      </c>
      <c r="G40" s="16">
        <v>0</v>
      </c>
      <c r="H40" s="16">
        <v>0</v>
      </c>
    </row>
    <row r="41" spans="2:8" x14ac:dyDescent="0.25">
      <c r="B41" s="9" t="s">
        <v>68</v>
      </c>
      <c r="C41" s="16">
        <v>0</v>
      </c>
      <c r="D41" s="16">
        <v>0</v>
      </c>
      <c r="E41" s="7"/>
      <c r="F41" s="8" t="s">
        <v>69</v>
      </c>
      <c r="G41" s="16">
        <v>0</v>
      </c>
      <c r="H41" s="16">
        <v>0</v>
      </c>
    </row>
    <row r="42" spans="2:8" x14ac:dyDescent="0.25">
      <c r="B42" s="9" t="s">
        <v>70</v>
      </c>
      <c r="C42" s="16">
        <f>SUM(C43:C46)</f>
        <v>0</v>
      </c>
      <c r="D42" s="16">
        <f>SUM(D43:D46)</f>
        <v>0</v>
      </c>
      <c r="E42" s="7"/>
      <c r="F42" s="8" t="s">
        <v>71</v>
      </c>
      <c r="G42" s="16">
        <v>0</v>
      </c>
      <c r="H42" s="16">
        <v>0</v>
      </c>
    </row>
    <row r="43" spans="2:8" x14ac:dyDescent="0.25">
      <c r="B43" s="9" t="s">
        <v>72</v>
      </c>
      <c r="C43" s="16">
        <v>0</v>
      </c>
      <c r="D43" s="16">
        <v>0</v>
      </c>
      <c r="E43" s="7"/>
      <c r="F43" s="8" t="s">
        <v>73</v>
      </c>
      <c r="G43" s="16">
        <f>SUM(G44:G46)</f>
        <v>0</v>
      </c>
      <c r="H43" s="16">
        <f>SUM(H44:H46)</f>
        <v>0</v>
      </c>
    </row>
    <row r="44" spans="2:8" x14ac:dyDescent="0.25">
      <c r="B44" s="9" t="s">
        <v>74</v>
      </c>
      <c r="C44" s="16">
        <v>0</v>
      </c>
      <c r="D44" s="16">
        <v>0</v>
      </c>
      <c r="E44" s="7"/>
      <c r="F44" s="8" t="s">
        <v>75</v>
      </c>
      <c r="G44" s="16">
        <v>0</v>
      </c>
      <c r="H44" s="16">
        <v>0</v>
      </c>
    </row>
    <row r="45" spans="2:8" ht="22.5" x14ac:dyDescent="0.25">
      <c r="B45" s="9" t="s">
        <v>76</v>
      </c>
      <c r="C45" s="16">
        <v>0</v>
      </c>
      <c r="D45" s="16">
        <v>0</v>
      </c>
      <c r="E45" s="7"/>
      <c r="F45" s="8" t="s">
        <v>77</v>
      </c>
      <c r="G45" s="16">
        <v>0</v>
      </c>
      <c r="H45" s="16">
        <v>0</v>
      </c>
    </row>
    <row r="46" spans="2:8" x14ac:dyDescent="0.25">
      <c r="B46" s="9" t="s">
        <v>78</v>
      </c>
      <c r="C46" s="16">
        <v>0</v>
      </c>
      <c r="D46" s="16">
        <v>0</v>
      </c>
      <c r="E46" s="7"/>
      <c r="F46" s="8" t="s">
        <v>79</v>
      </c>
      <c r="G46" s="16">
        <v>0</v>
      </c>
      <c r="H46" s="16">
        <v>0</v>
      </c>
    </row>
    <row r="47" spans="2:8" x14ac:dyDescent="0.25">
      <c r="B47" s="9"/>
      <c r="C47" s="16"/>
      <c r="D47" s="16"/>
      <c r="E47" s="7"/>
      <c r="F47" s="8"/>
      <c r="G47" s="16"/>
      <c r="H47" s="16"/>
    </row>
    <row r="48" spans="2:8" ht="22.5" x14ac:dyDescent="0.25">
      <c r="B48" s="5" t="s">
        <v>80</v>
      </c>
      <c r="C48" s="29">
        <f>C10+C18+C26+C32+C38+C39+C42</f>
        <v>563320.85</v>
      </c>
      <c r="D48" s="29">
        <f>D10+D18+D26+D32+D38+D39+D42</f>
        <v>0</v>
      </c>
      <c r="E48" s="7"/>
      <c r="F48" s="6" t="s">
        <v>81</v>
      </c>
      <c r="G48" s="16">
        <f>G10+G20+G24+G27+G28+G32+G39+G43</f>
        <v>0</v>
      </c>
      <c r="H48" s="16">
        <f>H10+H20+H24+H27+H28+H32+H39+H43</f>
        <v>0</v>
      </c>
    </row>
    <row r="49" spans="2:8" ht="15.75" thickBot="1" x14ac:dyDescent="0.3">
      <c r="B49" s="11"/>
      <c r="C49" s="19"/>
      <c r="D49" s="19"/>
      <c r="E49" s="13"/>
      <c r="F49" s="14"/>
      <c r="G49" s="19"/>
      <c r="H49" s="19"/>
    </row>
    <row r="50" spans="2:8" ht="15.75" thickBot="1" x14ac:dyDescent="0.3"/>
    <row r="51" spans="2:8" x14ac:dyDescent="0.25">
      <c r="B51" s="21" t="s">
        <v>84</v>
      </c>
      <c r="C51" s="22"/>
      <c r="D51" s="22"/>
      <c r="E51" s="23"/>
      <c r="F51" s="24" t="s">
        <v>85</v>
      </c>
      <c r="G51" s="22"/>
      <c r="H51" s="22"/>
    </row>
    <row r="52" spans="2:8" x14ac:dyDescent="0.25">
      <c r="B52" s="9" t="s">
        <v>86</v>
      </c>
      <c r="C52" s="16">
        <v>0</v>
      </c>
      <c r="D52" s="16">
        <v>0</v>
      </c>
      <c r="E52" s="7"/>
      <c r="F52" s="8" t="s">
        <v>87</v>
      </c>
      <c r="G52" s="16">
        <v>0</v>
      </c>
      <c r="H52" s="16">
        <v>0</v>
      </c>
    </row>
    <row r="53" spans="2:8" ht="22.5" x14ac:dyDescent="0.25">
      <c r="B53" s="9" t="s">
        <v>88</v>
      </c>
      <c r="C53" s="16">
        <v>0</v>
      </c>
      <c r="D53" s="16">
        <v>0</v>
      </c>
      <c r="E53" s="7"/>
      <c r="F53" s="8" t="s">
        <v>89</v>
      </c>
      <c r="G53" s="16">
        <v>0</v>
      </c>
      <c r="H53" s="16">
        <v>0</v>
      </c>
    </row>
    <row r="54" spans="2:8" ht="22.5" x14ac:dyDescent="0.25">
      <c r="B54" s="9" t="s">
        <v>90</v>
      </c>
      <c r="C54" s="16">
        <v>1000000</v>
      </c>
      <c r="D54" s="16">
        <v>1000000</v>
      </c>
      <c r="E54" s="7"/>
      <c r="F54" s="8" t="s">
        <v>91</v>
      </c>
      <c r="G54" s="16">
        <v>0</v>
      </c>
      <c r="H54" s="16">
        <v>0</v>
      </c>
    </row>
    <row r="55" spans="2:8" x14ac:dyDescent="0.25">
      <c r="B55" s="9" t="s">
        <v>92</v>
      </c>
      <c r="C55" s="16">
        <v>494284.41</v>
      </c>
      <c r="D55" s="16">
        <v>494284.41</v>
      </c>
      <c r="E55" s="7"/>
      <c r="F55" s="8" t="s">
        <v>93</v>
      </c>
      <c r="G55" s="16">
        <v>0</v>
      </c>
      <c r="H55" s="16">
        <v>0</v>
      </c>
    </row>
    <row r="56" spans="2:8" ht="22.5" x14ac:dyDescent="0.25">
      <c r="B56" s="9" t="s">
        <v>94</v>
      </c>
      <c r="C56" s="16">
        <v>0</v>
      </c>
      <c r="D56" s="16">
        <v>0</v>
      </c>
      <c r="E56" s="7"/>
      <c r="F56" s="8" t="s">
        <v>95</v>
      </c>
      <c r="G56" s="16">
        <v>0</v>
      </c>
      <c r="H56" s="16">
        <v>0</v>
      </c>
    </row>
    <row r="57" spans="2:8" ht="22.5" x14ac:dyDescent="0.25">
      <c r="B57" s="9" t="s">
        <v>96</v>
      </c>
      <c r="C57" s="16">
        <v>-408979.09</v>
      </c>
      <c r="D57" s="16">
        <v>-374587.84</v>
      </c>
      <c r="E57" s="25"/>
      <c r="F57" s="8" t="s">
        <v>97</v>
      </c>
      <c r="G57" s="16">
        <v>0</v>
      </c>
      <c r="H57" s="16">
        <v>0</v>
      </c>
    </row>
    <row r="58" spans="2:8" x14ac:dyDescent="0.25">
      <c r="B58" s="9" t="s">
        <v>98</v>
      </c>
      <c r="C58" s="16">
        <v>0</v>
      </c>
      <c r="D58" s="16">
        <v>0</v>
      </c>
      <c r="E58" s="25"/>
      <c r="F58" s="6"/>
      <c r="G58" s="16"/>
      <c r="H58" s="16"/>
    </row>
    <row r="59" spans="2:8" ht="22.5" x14ac:dyDescent="0.25">
      <c r="B59" s="9" t="s">
        <v>99</v>
      </c>
      <c r="C59" s="16">
        <v>0</v>
      </c>
      <c r="D59" s="16">
        <v>0</v>
      </c>
      <c r="E59" s="25"/>
      <c r="F59" s="6" t="s">
        <v>100</v>
      </c>
      <c r="G59" s="29">
        <f>SUM(G52:G57)</f>
        <v>0</v>
      </c>
      <c r="H59" s="29">
        <f>SUM(H52:H58)</f>
        <v>0</v>
      </c>
    </row>
    <row r="60" spans="2:8" x14ac:dyDescent="0.25">
      <c r="B60" s="9" t="s">
        <v>101</v>
      </c>
      <c r="C60" s="16">
        <v>0</v>
      </c>
      <c r="D60" s="16">
        <v>0</v>
      </c>
      <c r="E60" s="7"/>
      <c r="F60" s="26"/>
      <c r="G60" s="16"/>
      <c r="H60" s="16"/>
    </row>
    <row r="61" spans="2:8" x14ac:dyDescent="0.25">
      <c r="B61" s="9"/>
      <c r="C61" s="16"/>
      <c r="D61" s="16"/>
      <c r="E61" s="7"/>
      <c r="F61" s="6" t="s">
        <v>102</v>
      </c>
      <c r="G61" s="29">
        <f>G59+G48</f>
        <v>0</v>
      </c>
      <c r="H61" s="29">
        <f>H59+H48</f>
        <v>0</v>
      </c>
    </row>
    <row r="62" spans="2:8" ht="22.5" x14ac:dyDescent="0.25">
      <c r="B62" s="5" t="s">
        <v>103</v>
      </c>
      <c r="C62" s="29">
        <f>C52+C53+C54+C55+C56+C57+C58+C59+C60</f>
        <v>1085305.3199999998</v>
      </c>
      <c r="D62" s="29">
        <f>D52+D53+D54+D55+D56+D57+D58+D59+D60</f>
        <v>1119696.5699999998</v>
      </c>
      <c r="E62" s="7"/>
      <c r="F62" s="8"/>
      <c r="G62" s="16"/>
      <c r="H62" s="16"/>
    </row>
    <row r="63" spans="2:8" x14ac:dyDescent="0.25">
      <c r="B63" s="9"/>
      <c r="C63" s="16"/>
      <c r="D63" s="16"/>
      <c r="E63" s="25"/>
      <c r="F63" s="6" t="s">
        <v>104</v>
      </c>
      <c r="G63" s="16"/>
      <c r="H63" s="16"/>
    </row>
    <row r="64" spans="2:8" x14ac:dyDescent="0.25">
      <c r="B64" s="5" t="s">
        <v>105</v>
      </c>
      <c r="C64" s="29">
        <f>C62+C48</f>
        <v>1648626.17</v>
      </c>
      <c r="D64" s="29">
        <f>D62+D48</f>
        <v>1119696.5699999998</v>
      </c>
      <c r="E64" s="7"/>
      <c r="F64" s="6"/>
      <c r="G64" s="16"/>
      <c r="H64" s="16"/>
    </row>
    <row r="65" spans="2:8" ht="22.5" x14ac:dyDescent="0.25">
      <c r="B65" s="9"/>
      <c r="C65" s="16"/>
      <c r="D65" s="16"/>
      <c r="E65" s="7"/>
      <c r="F65" s="6" t="s">
        <v>106</v>
      </c>
      <c r="G65" s="29">
        <f>SUM(G66:G68)</f>
        <v>0</v>
      </c>
      <c r="H65" s="29">
        <f>SUM(H66:H68)</f>
        <v>0</v>
      </c>
    </row>
    <row r="66" spans="2:8" x14ac:dyDescent="0.25">
      <c r="B66" s="9"/>
      <c r="C66" s="16"/>
      <c r="D66" s="16"/>
      <c r="E66" s="7"/>
      <c r="F66" s="8" t="s">
        <v>107</v>
      </c>
      <c r="G66" s="16">
        <v>0</v>
      </c>
      <c r="H66" s="16">
        <v>0</v>
      </c>
    </row>
    <row r="67" spans="2:8" x14ac:dyDescent="0.25">
      <c r="B67" s="9"/>
      <c r="C67" s="16"/>
      <c r="D67" s="16"/>
      <c r="E67" s="7"/>
      <c r="F67" s="8" t="s">
        <v>108</v>
      </c>
      <c r="G67" s="16">
        <v>0</v>
      </c>
      <c r="H67" s="16">
        <v>0</v>
      </c>
    </row>
    <row r="68" spans="2:8" x14ac:dyDescent="0.25">
      <c r="B68" s="9"/>
      <c r="C68" s="16"/>
      <c r="D68" s="16"/>
      <c r="E68" s="7"/>
      <c r="F68" s="8" t="s">
        <v>109</v>
      </c>
      <c r="G68" s="16">
        <v>0</v>
      </c>
      <c r="H68" s="16">
        <v>0</v>
      </c>
    </row>
    <row r="69" spans="2:8" x14ac:dyDescent="0.25">
      <c r="B69" s="9"/>
      <c r="C69" s="16"/>
      <c r="D69" s="16"/>
      <c r="E69" s="7"/>
      <c r="F69" s="8"/>
      <c r="G69" s="16"/>
      <c r="H69" s="16"/>
    </row>
    <row r="70" spans="2:8" ht="22.5" x14ac:dyDescent="0.25">
      <c r="B70" s="9"/>
      <c r="C70" s="16"/>
      <c r="D70" s="16"/>
      <c r="E70" s="7"/>
      <c r="F70" s="6" t="s">
        <v>110</v>
      </c>
      <c r="G70" s="29">
        <f>G71+G72+G73+G74+G75</f>
        <v>1648626.1700000002</v>
      </c>
      <c r="H70" s="29">
        <f>H75+H74+H73+H72+H71</f>
        <v>1119696.5700000003</v>
      </c>
    </row>
    <row r="71" spans="2:8" x14ac:dyDescent="0.25">
      <c r="B71" s="9"/>
      <c r="C71" s="16"/>
      <c r="D71" s="16"/>
      <c r="E71" s="7"/>
      <c r="F71" s="8" t="s">
        <v>111</v>
      </c>
      <c r="G71" s="16">
        <v>528929.6</v>
      </c>
      <c r="H71" s="16">
        <v>-172638.66</v>
      </c>
    </row>
    <row r="72" spans="2:8" x14ac:dyDescent="0.25">
      <c r="B72" s="9"/>
      <c r="C72" s="16"/>
      <c r="D72" s="16"/>
      <c r="E72" s="7"/>
      <c r="F72" s="8" t="s">
        <v>112</v>
      </c>
      <c r="G72" s="16">
        <v>1122960.71</v>
      </c>
      <c r="H72" s="16">
        <v>1295599.3700000001</v>
      </c>
    </row>
    <row r="73" spans="2:8" x14ac:dyDescent="0.25">
      <c r="B73" s="9"/>
      <c r="C73" s="16"/>
      <c r="D73" s="16"/>
      <c r="E73" s="7"/>
      <c r="F73" s="8" t="s">
        <v>113</v>
      </c>
      <c r="G73" s="16">
        <v>0</v>
      </c>
      <c r="H73" s="16">
        <v>0</v>
      </c>
    </row>
    <row r="74" spans="2:8" x14ac:dyDescent="0.25">
      <c r="B74" s="9"/>
      <c r="C74" s="16"/>
      <c r="D74" s="16"/>
      <c r="E74" s="7"/>
      <c r="F74" s="8" t="s">
        <v>114</v>
      </c>
      <c r="G74" s="16">
        <v>0</v>
      </c>
      <c r="H74" s="16">
        <v>0</v>
      </c>
    </row>
    <row r="75" spans="2:8" ht="22.5" x14ac:dyDescent="0.25">
      <c r="B75" s="9"/>
      <c r="C75" s="16"/>
      <c r="D75" s="16"/>
      <c r="E75" s="7"/>
      <c r="F75" s="8" t="s">
        <v>115</v>
      </c>
      <c r="G75" s="16">
        <v>-3264.14</v>
      </c>
      <c r="H75" s="16">
        <v>-3264.14</v>
      </c>
    </row>
    <row r="76" spans="2:8" x14ac:dyDescent="0.25">
      <c r="B76" s="9"/>
      <c r="C76" s="16"/>
      <c r="D76" s="16"/>
      <c r="E76" s="7"/>
      <c r="F76" s="8"/>
      <c r="G76" s="16"/>
      <c r="H76" s="16"/>
    </row>
    <row r="77" spans="2:8" ht="22.5" x14ac:dyDescent="0.25">
      <c r="B77" s="9"/>
      <c r="C77" s="16"/>
      <c r="D77" s="16"/>
      <c r="E77" s="7"/>
      <c r="F77" s="6" t="s">
        <v>116</v>
      </c>
      <c r="G77" s="29">
        <f>SUM(G78:G79)</f>
        <v>0</v>
      </c>
      <c r="H77" s="29">
        <f>SUM(H78:H79)</f>
        <v>0</v>
      </c>
    </row>
    <row r="78" spans="2:8" x14ac:dyDescent="0.25">
      <c r="B78" s="9"/>
      <c r="C78" s="16"/>
      <c r="D78" s="16"/>
      <c r="E78" s="7"/>
      <c r="F78" s="8" t="s">
        <v>117</v>
      </c>
      <c r="G78" s="16">
        <v>0</v>
      </c>
      <c r="H78" s="16">
        <v>0</v>
      </c>
    </row>
    <row r="79" spans="2:8" x14ac:dyDescent="0.25">
      <c r="B79" s="9"/>
      <c r="C79" s="16"/>
      <c r="D79" s="16"/>
      <c r="E79" s="7"/>
      <c r="F79" s="8" t="s">
        <v>118</v>
      </c>
      <c r="G79" s="16">
        <v>0</v>
      </c>
      <c r="H79" s="16">
        <v>0</v>
      </c>
    </row>
    <row r="80" spans="2:8" x14ac:dyDescent="0.25">
      <c r="B80" s="9"/>
      <c r="C80" s="16"/>
      <c r="D80" s="16"/>
      <c r="E80" s="7"/>
      <c r="F80" s="8"/>
      <c r="G80" s="16"/>
      <c r="H80" s="16"/>
    </row>
    <row r="81" spans="2:8" ht="22.5" x14ac:dyDescent="0.25">
      <c r="B81" s="9"/>
      <c r="C81" s="16"/>
      <c r="D81" s="16"/>
      <c r="E81" s="7"/>
      <c r="F81" s="6" t="s">
        <v>119</v>
      </c>
      <c r="G81" s="29">
        <f>G77+G70+G65</f>
        <v>1648626.1700000002</v>
      </c>
      <c r="H81" s="29">
        <f>H77+H70+H65</f>
        <v>1119696.5700000003</v>
      </c>
    </row>
    <row r="82" spans="2:8" x14ac:dyDescent="0.25">
      <c r="B82" s="9"/>
      <c r="C82" s="16"/>
      <c r="D82" s="16"/>
      <c r="E82" s="7"/>
      <c r="F82" s="8"/>
      <c r="G82" s="16"/>
      <c r="H82" s="16"/>
    </row>
    <row r="83" spans="2:8" ht="22.5" x14ac:dyDescent="0.25">
      <c r="B83" s="9"/>
      <c r="C83" s="16"/>
      <c r="D83" s="16"/>
      <c r="E83" s="7"/>
      <c r="F83" s="6" t="s">
        <v>120</v>
      </c>
      <c r="G83" s="29">
        <f>G61+G81</f>
        <v>1648626.1700000002</v>
      </c>
      <c r="H83" s="29">
        <f>H61+H81</f>
        <v>1119696.5700000003</v>
      </c>
    </row>
    <row r="84" spans="2:8" x14ac:dyDescent="0.25">
      <c r="B84" s="9"/>
      <c r="C84" s="16"/>
      <c r="D84" s="16"/>
      <c r="E84" s="7"/>
      <c r="F84" s="8"/>
      <c r="G84" s="16"/>
      <c r="H84" s="16"/>
    </row>
    <row r="85" spans="2:8" x14ac:dyDescent="0.25">
      <c r="B85" s="9"/>
      <c r="C85" s="16"/>
      <c r="D85" s="16"/>
      <c r="E85" s="7"/>
      <c r="F85" s="8"/>
      <c r="G85" s="16"/>
      <c r="H85" s="16"/>
    </row>
    <row r="86" spans="2:8" x14ac:dyDescent="0.25">
      <c r="B86" s="9"/>
      <c r="C86" s="16"/>
      <c r="D86" s="16"/>
      <c r="E86" s="7"/>
      <c r="F86" s="8"/>
      <c r="G86" s="16"/>
      <c r="H86" s="16"/>
    </row>
    <row r="87" spans="2:8" ht="15.75" thickBot="1" x14ac:dyDescent="0.3">
      <c r="B87" s="27"/>
      <c r="C87" s="19"/>
      <c r="D87" s="19"/>
      <c r="E87" s="13"/>
      <c r="F87" s="12"/>
      <c r="G87" s="19"/>
      <c r="H87" s="19"/>
    </row>
    <row r="88" spans="2:8" x14ac:dyDescent="0.25">
      <c r="B88" s="28"/>
      <c r="C88" s="28"/>
      <c r="D88" s="28"/>
      <c r="E88" s="28"/>
      <c r="F88" s="28"/>
      <c r="G88" s="28"/>
      <c r="H88" s="28"/>
    </row>
    <row r="89" spans="2:8" x14ac:dyDescent="0.25">
      <c r="B89" s="28"/>
      <c r="C89" s="28"/>
      <c r="D89" s="28"/>
      <c r="E89" s="28"/>
      <c r="F89" s="28"/>
      <c r="G89" s="28"/>
      <c r="H89" s="28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paperSize="9" orientation="portrait" horizontalDpi="0" verticalDpi="0" r:id="rId1"/>
  <ignoredErrors>
    <ignoredError sqref="G24:H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2017-08-14T00:43:59Z</dcterms:created>
  <dcterms:modified xsi:type="dcterms:W3CDTF">2017-08-17T18:25:47Z</dcterms:modified>
</cp:coreProperties>
</file>